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drawings/drawing3.xml" ContentType="application/vnd.openxmlformats-officedocument.drawingml.chartshapes+xml"/>
  <Override PartName="/xl/charts/chart8.xml" ContentType="application/vnd.openxmlformats-officedocument.drawingml.chart+xml"/>
  <Override PartName="/xl/drawings/drawing4.xml" ContentType="application/vnd.openxmlformats-officedocument.drawingml.chartshapes+xml"/>
  <Override PartName="/xl/charts/chart9.xml" ContentType="application/vnd.openxmlformats-officedocument.drawingml.chart+xml"/>
  <Override PartName="/xl/drawings/drawing5.xml" ContentType="application/vnd.openxmlformats-officedocument.drawingml.chartshapes+xml"/>
  <Override PartName="/xl/charts/chart10.xml" ContentType="application/vnd.openxmlformats-officedocument.drawingml.chart+xml"/>
  <Override PartName="/xl/drawings/drawing6.xml" ContentType="application/vnd.openxmlformats-officedocument.drawingml.chartshapes+xml"/>
  <Override PartName="/xl/charts/chart11.xml" ContentType="application/vnd.openxmlformats-officedocument.drawingml.chart+xml"/>
  <Override PartName="/xl/drawings/drawing7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1805" yWindow="15" windowWidth="12705" windowHeight="11550" activeTab="1"/>
  </bookViews>
  <sheets>
    <sheet name="fig data" sheetId="9" r:id="rId1"/>
    <sheet name="cdec figs" sheetId="10" r:id="rId2"/>
    <sheet name="wq figs" sheetId="16" r:id="rId3"/>
  </sheets>
  <definedNames>
    <definedName name="_xlnm._FilterDatabase" localSheetId="0" hidden="1">'fig data'!$B$8:$I$187</definedName>
    <definedName name="_xlnm.Database" localSheetId="0">#REF!</definedName>
    <definedName name="_xlnm.Database">#REF!</definedName>
    <definedName name="dd" localSheetId="0">#REF!</definedName>
    <definedName name="dd">#REF!</definedName>
    <definedName name="duh" localSheetId="0">#REF!</definedName>
    <definedName name="duh">#REF!</definedName>
    <definedName name="HEAD" localSheetId="0">#REF!</definedName>
    <definedName name="HEAD">#REF!</definedName>
    <definedName name="INITIALS" localSheetId="0">#REF!</definedName>
    <definedName name="INITIALS">#REF!</definedName>
    <definedName name="LINE" localSheetId="0">#REF!</definedName>
    <definedName name="LINE">#REF!</definedName>
    <definedName name="ll" localSheetId="0">#REF!</definedName>
    <definedName name="ll">#REF!</definedName>
    <definedName name="_xlnm.Print_Area" localSheetId="1">'cdec figs'!$A$1:$S$150</definedName>
    <definedName name="_xlnm.Print_Area" localSheetId="2">'wq figs'!$A$1:$S$126</definedName>
  </definedNames>
  <calcPr calcId="145621"/>
</workbook>
</file>

<file path=xl/calcChain.xml><?xml version="1.0" encoding="utf-8"?>
<calcChain xmlns="http://schemas.openxmlformats.org/spreadsheetml/2006/main">
  <c r="E206" i="9" l="1"/>
  <c r="E207" i="9"/>
  <c r="E208" i="9"/>
  <c r="E209" i="9"/>
  <c r="E210" i="9"/>
  <c r="E211" i="9"/>
  <c r="E212" i="9"/>
  <c r="E213" i="9"/>
  <c r="E214" i="9"/>
  <c r="E215" i="9"/>
  <c r="E216" i="9"/>
  <c r="E217" i="9"/>
  <c r="E218" i="9"/>
  <c r="E219" i="9"/>
  <c r="E220" i="9"/>
  <c r="E221" i="9"/>
  <c r="E222" i="9"/>
  <c r="E223" i="9"/>
  <c r="E224" i="9"/>
  <c r="E225" i="9"/>
  <c r="E226" i="9"/>
  <c r="E227" i="9"/>
  <c r="E228" i="9"/>
  <c r="E229" i="9"/>
  <c r="E230" i="9"/>
  <c r="E231" i="9"/>
  <c r="E232" i="9"/>
  <c r="E233" i="9"/>
  <c r="E234" i="9"/>
  <c r="E235" i="9"/>
  <c r="E236" i="9"/>
  <c r="E237" i="9"/>
  <c r="E238" i="9"/>
  <c r="E239" i="9"/>
  <c r="E240" i="9"/>
  <c r="E241" i="9"/>
  <c r="E242" i="9"/>
  <c r="E243" i="9"/>
  <c r="E244" i="9"/>
  <c r="E245" i="9"/>
  <c r="E246" i="9"/>
  <c r="E247" i="9"/>
  <c r="E248" i="9"/>
  <c r="E249" i="9"/>
  <c r="E250" i="9"/>
  <c r="E251" i="9"/>
  <c r="E252" i="9"/>
  <c r="E253" i="9"/>
  <c r="E254" i="9"/>
  <c r="E255" i="9"/>
  <c r="E256" i="9"/>
  <c r="E257" i="9"/>
  <c r="E258" i="9"/>
  <c r="E259" i="9"/>
  <c r="E260" i="9"/>
  <c r="E261" i="9"/>
  <c r="E262" i="9"/>
  <c r="E263" i="9"/>
  <c r="E264" i="9"/>
  <c r="E265" i="9"/>
  <c r="E266" i="9"/>
  <c r="E267" i="9"/>
  <c r="E268" i="9"/>
  <c r="E269" i="9"/>
  <c r="E270" i="9"/>
  <c r="E271" i="9"/>
  <c r="E272" i="9"/>
  <c r="E273" i="9"/>
  <c r="E274" i="9"/>
  <c r="E275" i="9"/>
  <c r="E276" i="9"/>
  <c r="E277" i="9"/>
  <c r="E282" i="9"/>
  <c r="E283" i="9"/>
  <c r="E284" i="9"/>
  <c r="E285" i="9"/>
  <c r="E286" i="9"/>
  <c r="E287" i="9"/>
  <c r="E288" i="9"/>
  <c r="E289" i="9"/>
  <c r="E290" i="9"/>
  <c r="E291" i="9"/>
  <c r="E292" i="9"/>
  <c r="E293" i="9"/>
  <c r="E294" i="9"/>
  <c r="E295" i="9"/>
  <c r="E296" i="9"/>
  <c r="E297" i="9"/>
  <c r="E298" i="9"/>
  <c r="E299" i="9"/>
  <c r="E300" i="9"/>
  <c r="E301" i="9"/>
  <c r="E302" i="9"/>
  <c r="E303" i="9"/>
  <c r="E304" i="9"/>
  <c r="E305" i="9"/>
  <c r="E306" i="9"/>
  <c r="E307" i="9"/>
  <c r="E308" i="9"/>
  <c r="E309" i="9"/>
  <c r="E310" i="9"/>
  <c r="E311" i="9"/>
  <c r="E312" i="9"/>
  <c r="E313" i="9"/>
  <c r="E314" i="9"/>
  <c r="E315" i="9"/>
  <c r="E316" i="9"/>
  <c r="E317" i="9"/>
  <c r="E318" i="9"/>
  <c r="E319" i="9"/>
  <c r="E320" i="9"/>
  <c r="E321" i="9"/>
  <c r="E322" i="9"/>
  <c r="E323" i="9"/>
  <c r="E324" i="9"/>
  <c r="E325" i="9"/>
  <c r="E326" i="9"/>
  <c r="E327" i="9"/>
  <c r="E328" i="9"/>
  <c r="E329" i="9"/>
  <c r="E330" i="9"/>
  <c r="E331" i="9"/>
  <c r="E332" i="9"/>
  <c r="E333" i="9"/>
  <c r="E334" i="9"/>
  <c r="E335" i="9"/>
  <c r="E336" i="9"/>
  <c r="E337" i="9"/>
  <c r="E338" i="9"/>
  <c r="E339" i="9"/>
  <c r="E340" i="9"/>
  <c r="E341" i="9"/>
  <c r="E342" i="9"/>
  <c r="E343" i="9"/>
  <c r="E344" i="9"/>
  <c r="E345" i="9"/>
  <c r="E346" i="9"/>
  <c r="E347" i="9"/>
  <c r="E348" i="9"/>
  <c r="E349" i="9"/>
  <c r="E350" i="9"/>
  <c r="E351" i="9"/>
  <c r="E352" i="9"/>
  <c r="E353" i="9"/>
  <c r="E354" i="9"/>
  <c r="E355" i="9"/>
  <c r="E356" i="9"/>
  <c r="E357" i="9"/>
  <c r="E358" i="9"/>
  <c r="E359" i="9"/>
  <c r="E360" i="9"/>
  <c r="E361" i="9"/>
  <c r="E362" i="9"/>
  <c r="E363" i="9"/>
  <c r="E364" i="9"/>
  <c r="E365" i="9"/>
  <c r="E366" i="9"/>
  <c r="E367" i="9"/>
  <c r="E368" i="9"/>
  <c r="E369" i="9"/>
  <c r="E370" i="9"/>
  <c r="E371" i="9"/>
  <c r="E372" i="9"/>
  <c r="E373" i="9"/>
  <c r="E374" i="9"/>
  <c r="E375" i="9"/>
  <c r="E376" i="9"/>
  <c r="E377" i="9"/>
  <c r="E378" i="9"/>
  <c r="E379" i="9"/>
  <c r="E380" i="9"/>
  <c r="E185" i="9"/>
  <c r="E186" i="9"/>
  <c r="E187" i="9"/>
  <c r="E188" i="9"/>
  <c r="E189" i="9"/>
  <c r="E190" i="9"/>
  <c r="E191" i="9"/>
  <c r="E192" i="9"/>
  <c r="E193" i="9"/>
  <c r="E194" i="9"/>
  <c r="E195" i="9"/>
  <c r="E196" i="9"/>
  <c r="E197" i="9"/>
  <c r="E198" i="9"/>
  <c r="E199" i="9"/>
  <c r="E200" i="9"/>
  <c r="E201" i="9"/>
  <c r="E202" i="9"/>
  <c r="E203" i="9"/>
  <c r="E204" i="9"/>
  <c r="E205" i="9"/>
  <c r="E20" i="9"/>
  <c r="E184" i="9"/>
  <c r="E183" i="9"/>
  <c r="E182" i="9"/>
  <c r="E181" i="9"/>
  <c r="E180" i="9"/>
  <c r="E179" i="9"/>
  <c r="E178" i="9"/>
  <c r="E177" i="9"/>
  <c r="E176" i="9"/>
  <c r="E175" i="9"/>
  <c r="E174" i="9"/>
  <c r="E173" i="9"/>
  <c r="E172" i="9"/>
  <c r="E171" i="9"/>
  <c r="E170" i="9"/>
  <c r="E169" i="9"/>
  <c r="E168" i="9"/>
  <c r="E167" i="9"/>
  <c r="E166" i="9"/>
  <c r="E165" i="9"/>
  <c r="E164" i="9"/>
  <c r="E163" i="9"/>
  <c r="E162" i="9"/>
  <c r="E161" i="9"/>
  <c r="E160" i="9"/>
  <c r="E159" i="9"/>
  <c r="E158" i="9"/>
  <c r="E157" i="9"/>
  <c r="E156" i="9"/>
  <c r="E155" i="9"/>
  <c r="E154" i="9"/>
  <c r="E153" i="9"/>
  <c r="E152" i="9"/>
  <c r="E151" i="9"/>
  <c r="E150" i="9"/>
  <c r="E149" i="9"/>
  <c r="E148" i="9"/>
  <c r="E147" i="9"/>
  <c r="E146" i="9"/>
  <c r="E145" i="9"/>
  <c r="E144" i="9"/>
  <c r="E143" i="9"/>
  <c r="E142" i="9"/>
  <c r="E141" i="9"/>
  <c r="E140" i="9"/>
  <c r="E139" i="9"/>
  <c r="E138" i="9"/>
  <c r="E137" i="9"/>
  <c r="E136" i="9"/>
  <c r="E135" i="9"/>
  <c r="E134" i="9"/>
  <c r="E133" i="9"/>
  <c r="E132" i="9"/>
  <c r="E131" i="9"/>
  <c r="E130" i="9"/>
  <c r="E129" i="9"/>
  <c r="E128" i="9"/>
  <c r="E127" i="9"/>
  <c r="E126" i="9"/>
  <c r="E125" i="9"/>
  <c r="E124" i="9"/>
  <c r="E123" i="9"/>
  <c r="E122" i="9"/>
  <c r="E121" i="9"/>
  <c r="E120" i="9"/>
  <c r="E119" i="9"/>
  <c r="E118" i="9"/>
  <c r="E117" i="9"/>
  <c r="E116" i="9"/>
  <c r="E115" i="9"/>
  <c r="E114" i="9"/>
  <c r="E113" i="9"/>
  <c r="E112" i="9"/>
  <c r="E111" i="9"/>
  <c r="E110" i="9"/>
  <c r="E109" i="9"/>
  <c r="E108" i="9"/>
  <c r="E107" i="9"/>
  <c r="E106" i="9"/>
  <c r="E105" i="9"/>
  <c r="E104" i="9"/>
  <c r="E103" i="9"/>
  <c r="E102" i="9"/>
  <c r="E101" i="9"/>
  <c r="E100" i="9"/>
  <c r="E99" i="9"/>
  <c r="E98" i="9"/>
  <c r="E97" i="9"/>
  <c r="E96" i="9"/>
  <c r="E95" i="9"/>
  <c r="E94" i="9"/>
  <c r="E93" i="9"/>
  <c r="E92" i="9"/>
  <c r="E91" i="9"/>
  <c r="E90" i="9"/>
  <c r="E89" i="9"/>
  <c r="E88" i="9"/>
  <c r="E87" i="9"/>
  <c r="E86" i="9"/>
  <c r="E85" i="9"/>
  <c r="E84" i="9"/>
  <c r="E83" i="9"/>
  <c r="E82" i="9"/>
  <c r="E81" i="9"/>
  <c r="E80" i="9"/>
  <c r="E79" i="9"/>
  <c r="E78" i="9"/>
  <c r="E77" i="9"/>
  <c r="E76" i="9"/>
  <c r="E75" i="9"/>
  <c r="E74" i="9"/>
  <c r="E73" i="9"/>
  <c r="E72" i="9"/>
  <c r="E71" i="9"/>
  <c r="E70" i="9"/>
  <c r="E69" i="9"/>
  <c r="E68" i="9"/>
  <c r="E66" i="9"/>
  <c r="E65" i="9"/>
  <c r="E64" i="9"/>
  <c r="E63" i="9"/>
  <c r="E62" i="9"/>
  <c r="E61" i="9"/>
  <c r="E60" i="9"/>
  <c r="E59" i="9"/>
  <c r="E58" i="9"/>
  <c r="E57" i="9"/>
  <c r="E56" i="9"/>
  <c r="E55" i="9"/>
  <c r="E54" i="9"/>
  <c r="E53" i="9"/>
  <c r="E52" i="9"/>
  <c r="E51" i="9"/>
  <c r="E50" i="9"/>
  <c r="E49" i="9"/>
  <c r="E48" i="9"/>
  <c r="E47" i="9"/>
  <c r="E46" i="9"/>
  <c r="E45" i="9"/>
  <c r="E44" i="9"/>
  <c r="E43" i="9"/>
  <c r="E42" i="9"/>
  <c r="E41" i="9"/>
  <c r="E40" i="9"/>
  <c r="E39" i="9"/>
  <c r="E38" i="9"/>
  <c r="E37" i="9"/>
  <c r="E36" i="9"/>
  <c r="E35" i="9"/>
  <c r="E34" i="9"/>
  <c r="E33" i="9"/>
  <c r="E32" i="9"/>
  <c r="E31" i="9"/>
  <c r="E30" i="9"/>
  <c r="E29" i="9"/>
  <c r="E28" i="9"/>
  <c r="E27" i="9"/>
  <c r="E26" i="9"/>
  <c r="E25" i="9"/>
  <c r="E24" i="9"/>
  <c r="E23" i="9"/>
  <c r="E22" i="9"/>
  <c r="E21" i="9"/>
  <c r="E19" i="9"/>
  <c r="E18" i="9"/>
  <c r="E17" i="9"/>
  <c r="E16" i="9"/>
  <c r="BD45" i="9"/>
  <c r="BD38" i="9"/>
  <c r="BD18" i="9"/>
  <c r="BA60" i="9"/>
  <c r="BA24" i="9"/>
  <c r="AA60" i="9"/>
  <c r="AA24" i="9"/>
</calcChain>
</file>

<file path=xl/sharedStrings.xml><?xml version="1.0" encoding="utf-8"?>
<sst xmlns="http://schemas.openxmlformats.org/spreadsheetml/2006/main" count="138" uniqueCount="83">
  <si>
    <t>Total Suspended Solids</t>
  </si>
  <si>
    <t>ammonia as N</t>
  </si>
  <si>
    <t>&lt;0.50</t>
  </si>
  <si>
    <t>&lt; 0.50</t>
  </si>
  <si>
    <t>Chlorophyll A</t>
  </si>
  <si>
    <t xml:space="preserve">&lt; 2.0 </t>
  </si>
  <si>
    <t>nitrate and nitrite as N</t>
  </si>
  <si>
    <t>nitrate as N</t>
  </si>
  <si>
    <t>nitrite as N</t>
  </si>
  <si>
    <t>&lt; 0.03</t>
  </si>
  <si>
    <t>phosphorous, total as P</t>
  </si>
  <si>
    <t xml:space="preserve">&lt; 0.050 </t>
  </si>
  <si>
    <t>total Kjeldal nitrogen</t>
  </si>
  <si>
    <t xml:space="preserve">&lt; 0.50 </t>
  </si>
  <si>
    <t>Total Organic Carbon</t>
  </si>
  <si>
    <t>Dissolved Organic Carbon</t>
  </si>
  <si>
    <t>E. Coli</t>
  </si>
  <si>
    <t>fecal coliform</t>
  </si>
  <si>
    <t>total coliform</t>
  </si>
  <si>
    <t>&gt;2400</t>
  </si>
  <si>
    <t>&gt; 2400</t>
  </si>
  <si>
    <t>hardness</t>
  </si>
  <si>
    <t>X</t>
  </si>
  <si>
    <t>&lt;5.0</t>
  </si>
  <si>
    <t>&lt;5</t>
  </si>
  <si>
    <t>&lt; 5</t>
  </si>
  <si>
    <t xml:space="preserve">&lt; 5.0 </t>
  </si>
  <si>
    <t>Hydroxide Alkalinity</t>
  </si>
  <si>
    <t>&lt;5000</t>
  </si>
  <si>
    <t>&lt; 5000</t>
  </si>
  <si>
    <t>arsenic</t>
  </si>
  <si>
    <t>boron</t>
  </si>
  <si>
    <t>chromium</t>
  </si>
  <si>
    <t>copper</t>
  </si>
  <si>
    <t xml:space="preserve">lead </t>
  </si>
  <si>
    <t>mercury</t>
  </si>
  <si>
    <t>&lt;200</t>
  </si>
  <si>
    <t>&lt;100</t>
  </si>
  <si>
    <t>&lt; 100</t>
  </si>
  <si>
    <t>molybdenum</t>
  </si>
  <si>
    <t>nickel</t>
  </si>
  <si>
    <t>selenium</t>
  </si>
  <si>
    <t>&lt;0.8</t>
  </si>
  <si>
    <t>zinc</t>
  </si>
  <si>
    <t>pH</t>
  </si>
  <si>
    <t>units</t>
  </si>
  <si>
    <t>electrical conductivity</t>
  </si>
  <si>
    <t>turbidity</t>
  </si>
  <si>
    <t>dissolved oxygen</t>
  </si>
  <si>
    <t>temperature</t>
  </si>
  <si>
    <t>Elevation: 60' · SAN JOAQUIN R basin · Operator: US Geological Survey</t>
  </si>
  <si>
    <t>Provisional data, subject to change.</t>
  </si>
  <si>
    <t>Query executed Monday at 14:12:16  </t>
  </si>
  <si>
    <t>SAN JOAQUIN R ABV MERCED R NR NEWMAN (SMN)</t>
  </si>
  <si>
    <t>Day</t>
  </si>
  <si>
    <t>SMN_CFS</t>
  </si>
  <si>
    <t>oder</t>
  </si>
  <si>
    <t>xx</t>
  </si>
  <si>
    <t>usgs</t>
  </si>
  <si>
    <t>bor</t>
  </si>
  <si>
    <t>source</t>
  </si>
  <si>
    <t>Alkalinity</t>
  </si>
  <si>
    <t>Bicarbonate Alkalinity</t>
  </si>
  <si>
    <t>Carbonate Alkalinity</t>
  </si>
  <si>
    <t>Chloride</t>
  </si>
  <si>
    <t>Hydroxide</t>
  </si>
  <si>
    <t>Sulfate</t>
  </si>
  <si>
    <t>Calcium</t>
  </si>
  <si>
    <t>Magnesium</t>
  </si>
  <si>
    <t>Potassium</t>
  </si>
  <si>
    <t>Sodium</t>
  </si>
  <si>
    <t>c</t>
  </si>
  <si>
    <t>f</t>
  </si>
  <si>
    <t>SMN AVG DO</t>
  </si>
  <si>
    <t>SMN AVG EC</t>
  </si>
  <si>
    <t>SMN AVG Temp ©</t>
  </si>
  <si>
    <t>SMN Temp Max ©</t>
  </si>
  <si>
    <t>CDEC flow NA 1/1/13-6/18/13</t>
  </si>
  <si>
    <t>Boron</t>
  </si>
  <si>
    <t>GAF Data</t>
  </si>
  <si>
    <t>NEW CFS</t>
  </si>
  <si>
    <t>MST CFS</t>
  </si>
  <si>
    <t>Estimated CFS NEW-MST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</si>
</sst>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m/d/yy;@"/>
    <numFmt numFmtId="165" formatCode="m/d/yy\ h:mm;@"/>
    <numFmt numFmtId="166" formatCode="_(* #,##0.0_);_(* \(#,##0.0\);_(* &quot;-&quot;??_);_(@_)"/>
    <numFmt numFmtId="167" formatCode="_(* #,##0_);_(* \(#,##0\);_(* &quot;-&quot;??_);_(@_)"/>
    <numFmt numFmtId="168" formatCode="0.000"/>
    <numFmt numFmtId="169" formatCode="0.0"/>
  </numFmts>
  <fonts count="11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8"/>
      <color theme="1"/>
      <name val="Arial"/>
      <family val="2"/>
    </font>
    <font>
      <sz val="10"/>
      <color rgb="FFFF0000"/>
      <name val="Arial"/>
      <family val="2"/>
    </font>
    <font>
      <sz val="11"/>
      <color rgb="FFFF0000"/>
      <name val="Calibri"/>
      <family val="2"/>
      <scheme val="minor"/>
    </font>
    <font>
      <b/>
      <sz val="8"/>
      <color rgb="FFFF0000"/>
      <name val="Arial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</fills>
  <borders count="1">
    <border>
      <left/>
      <right/>
      <top/>
      <bottom/>
      <diagonal/>
    </border>
  </borders>
  <cellStyleXfs count="22">
    <xf numFmtId="0" fontId="0" fillId="0" borderId="0"/>
    <xf numFmtId="43" fontId="4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5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3" fillId="0" borderId="0"/>
  </cellStyleXfs>
  <cellXfs count="41">
    <xf numFmtId="0" fontId="0" fillId="0" borderId="0" xfId="0"/>
    <xf numFmtId="166" fontId="0" fillId="0" borderId="0" xfId="1" applyNumberFormat="1" applyFont="1" applyFill="1" applyAlignment="1">
      <alignment horizontal="center" wrapText="1"/>
    </xf>
    <xf numFmtId="0" fontId="0" fillId="0" borderId="0" xfId="0" applyFill="1" applyAlignment="1">
      <alignment horizontal="center" wrapText="1"/>
    </xf>
    <xf numFmtId="165" fontId="0" fillId="0" borderId="0" xfId="0" applyNumberFormat="1" applyFill="1" applyAlignment="1">
      <alignment horizontal="center" wrapText="1"/>
    </xf>
    <xf numFmtId="167" fontId="0" fillId="0" borderId="0" xfId="1" applyNumberFormat="1" applyFont="1" applyFill="1" applyAlignment="1">
      <alignment horizontal="center" wrapText="1"/>
    </xf>
    <xf numFmtId="0" fontId="0" fillId="0" borderId="0" xfId="0" applyFill="1" applyAlignment="1">
      <alignment horizontal="center"/>
    </xf>
    <xf numFmtId="165" fontId="0" fillId="0" borderId="0" xfId="0" applyNumberFormat="1" applyFill="1"/>
    <xf numFmtId="167" fontId="0" fillId="0" borderId="0" xfId="1" applyNumberFormat="1" applyFont="1" applyFill="1" applyAlignment="1">
      <alignment horizontal="center"/>
    </xf>
    <xf numFmtId="166" fontId="0" fillId="0" borderId="0" xfId="1" applyNumberFormat="1" applyFont="1" applyFill="1" applyAlignment="1">
      <alignment horizontal="center"/>
    </xf>
    <xf numFmtId="0" fontId="0" fillId="0" borderId="0" xfId="0" applyFill="1"/>
    <xf numFmtId="165" fontId="0" fillId="0" borderId="0" xfId="0" applyNumberFormat="1" applyFill="1" applyAlignment="1">
      <alignment wrapText="1"/>
    </xf>
    <xf numFmtId="0" fontId="0" fillId="0" borderId="0" xfId="0" applyFill="1" applyAlignment="1">
      <alignment wrapText="1"/>
    </xf>
    <xf numFmtId="0" fontId="6" fillId="0" borderId="0" xfId="0" applyFont="1" applyFill="1" applyAlignment="1">
      <alignment horizontal="center" wrapText="1"/>
    </xf>
    <xf numFmtId="0" fontId="0" fillId="0" borderId="0" xfId="0" applyFill="1" applyAlignment="1">
      <alignment horizontal="center" vertical="center" wrapText="1"/>
    </xf>
    <xf numFmtId="164" fontId="0" fillId="0" borderId="0" xfId="0" applyNumberForma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8" fillId="0" borderId="0" xfId="0" applyFont="1" applyFill="1"/>
    <xf numFmtId="0" fontId="7" fillId="0" borderId="0" xfId="0" applyFont="1" applyFill="1" applyAlignment="1">
      <alignment horizontal="center"/>
    </xf>
    <xf numFmtId="14" fontId="0" fillId="0" borderId="0" xfId="0" applyNumberFormat="1" applyFill="1" applyAlignment="1">
      <alignment horizontal="center" wrapText="1"/>
    </xf>
    <xf numFmtId="0" fontId="0" fillId="0" borderId="0" xfId="0" applyFill="1" applyBorder="1" applyAlignment="1">
      <alignment horizontal="center" wrapText="1"/>
    </xf>
    <xf numFmtId="168" fontId="7" fillId="0" borderId="0" xfId="0" applyNumberFormat="1" applyFont="1" applyFill="1" applyAlignment="1">
      <alignment horizontal="center" vertical="center" wrapText="1"/>
    </xf>
    <xf numFmtId="14" fontId="0" fillId="0" borderId="0" xfId="0" applyNumberFormat="1" applyFill="1"/>
    <xf numFmtId="0" fontId="7" fillId="0" borderId="0" xfId="0" applyFont="1" applyFill="1"/>
    <xf numFmtId="167" fontId="9" fillId="0" borderId="0" xfId="1" applyNumberFormat="1" applyFont="1" applyFill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168" fontId="8" fillId="0" borderId="0" xfId="0" applyNumberFormat="1" applyFont="1" applyFill="1" applyBorder="1" applyAlignment="1">
      <alignment horizontal="center" wrapText="1"/>
    </xf>
    <xf numFmtId="0" fontId="10" fillId="0" borderId="0" xfId="2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wrapText="1"/>
    </xf>
    <xf numFmtId="169" fontId="10" fillId="0" borderId="0" xfId="2" applyNumberFormat="1" applyFont="1" applyFill="1" applyBorder="1" applyAlignment="1">
      <alignment horizontal="center"/>
    </xf>
    <xf numFmtId="0" fontId="10" fillId="0" borderId="0" xfId="2" applyFont="1" applyFill="1" applyBorder="1" applyAlignment="1">
      <alignment horizontal="center"/>
    </xf>
    <xf numFmtId="14" fontId="0" fillId="2" borderId="0" xfId="0" applyNumberFormat="1" applyFill="1"/>
    <xf numFmtId="167" fontId="0" fillId="2" borderId="0" xfId="1" applyNumberFormat="1" applyFont="1" applyFill="1" applyAlignment="1">
      <alignment horizontal="center"/>
    </xf>
    <xf numFmtId="0" fontId="0" fillId="2" borderId="0" xfId="0" applyFill="1"/>
    <xf numFmtId="166" fontId="0" fillId="2" borderId="0" xfId="1" applyNumberFormat="1" applyFont="1" applyFill="1" applyAlignment="1">
      <alignment horizontal="center"/>
    </xf>
    <xf numFmtId="0" fontId="1" fillId="0" borderId="0" xfId="0" applyFont="1" applyFill="1" applyBorder="1" applyAlignment="1">
      <alignment horizontal="center" wrapText="1"/>
    </xf>
    <xf numFmtId="1" fontId="0" fillId="0" borderId="0" xfId="0" applyNumberFormat="1" applyFill="1"/>
    <xf numFmtId="1" fontId="0" fillId="2" borderId="0" xfId="0" applyNumberFormat="1" applyFill="1"/>
    <xf numFmtId="1" fontId="0" fillId="0" borderId="0" xfId="0" applyNumberFormat="1" applyFill="1" applyAlignment="1">
      <alignment wrapText="1"/>
    </xf>
    <xf numFmtId="1" fontId="0" fillId="0" borderId="0" xfId="0" applyNumberFormat="1" applyFill="1" applyAlignment="1">
      <alignment horizontal="center" wrapText="1"/>
    </xf>
    <xf numFmtId="1" fontId="0" fillId="0" borderId="0" xfId="0" applyNumberFormat="1" applyFill="1" applyAlignment="1">
      <alignment horizontal="center"/>
    </xf>
    <xf numFmtId="1" fontId="0" fillId="0" borderId="0" xfId="0" applyNumberFormat="1"/>
  </cellXfs>
  <cellStyles count="22">
    <cellStyle name="Comma" xfId="1" builtinId="3"/>
    <cellStyle name="Comma 2" xfId="5"/>
    <cellStyle name="Comma 3" xfId="6"/>
    <cellStyle name="Comma 4" xfId="7"/>
    <cellStyle name="Comma 4 2" xfId="8"/>
    <cellStyle name="Comma 5" xfId="9"/>
    <cellStyle name="Comma 6" xfId="10"/>
    <cellStyle name="Comma 7" xfId="11"/>
    <cellStyle name="Currency 2" xfId="12"/>
    <cellStyle name="Currency 2 2" xfId="13"/>
    <cellStyle name="Currency 3" xfId="14"/>
    <cellStyle name="Normal" xfId="0" builtinId="0"/>
    <cellStyle name="Normal 2" xfId="2"/>
    <cellStyle name="Normal 3" xfId="15"/>
    <cellStyle name="Normal 3 2" xfId="3"/>
    <cellStyle name="Normal 4" xfId="16"/>
    <cellStyle name="Normal 5" xfId="17"/>
    <cellStyle name="Normal 6" xfId="18"/>
    <cellStyle name="Normal 7" xfId="21"/>
    <cellStyle name="Percent 2" xfId="19"/>
    <cellStyle name="Percent 3" xfId="20"/>
    <cellStyle name="Percent 4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Figure 8a. San Joaquin River at Hills Ferry </a:t>
            </a:r>
          </a:p>
          <a:p>
            <a:pPr>
              <a:defRPr sz="1200"/>
            </a:pPr>
            <a:r>
              <a:rPr lang="en-US" sz="1200"/>
              <a:t>Mean Daily Flow (cfs)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5.6123008200046516E-2"/>
          <c:y val="0.1366744434723445"/>
          <c:w val="0.93039667745599364"/>
          <c:h val="0.76307596967045865"/>
        </c:manualLayout>
      </c:layout>
      <c:lineChart>
        <c:grouping val="standard"/>
        <c:varyColors val="0"/>
        <c:ser>
          <c:idx val="1"/>
          <c:order val="0"/>
          <c:tx>
            <c:v>Estimated CFS</c:v>
          </c:tx>
          <c:spPr>
            <a:ln w="50800">
              <a:solidFill>
                <a:srgbClr val="00B0F0"/>
              </a:solidFill>
            </a:ln>
          </c:spPr>
          <c:marker>
            <c:symbol val="none"/>
          </c:marker>
          <c:cat>
            <c:numRef>
              <c:f>'fig data'!$B$16:$B$380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'fig data'!$E$16:$E$380</c:f>
              <c:numCache>
                <c:formatCode>0</c:formatCode>
                <c:ptCount val="365"/>
                <c:pt idx="0">
                  <c:v>793</c:v>
                </c:pt>
                <c:pt idx="1">
                  <c:v>671</c:v>
                </c:pt>
                <c:pt idx="2">
                  <c:v>588</c:v>
                </c:pt>
                <c:pt idx="3">
                  <c:v>526</c:v>
                </c:pt>
                <c:pt idx="4">
                  <c:v>467</c:v>
                </c:pt>
                <c:pt idx="5">
                  <c:v>462</c:v>
                </c:pt>
                <c:pt idx="6">
                  <c:v>469</c:v>
                </c:pt>
                <c:pt idx="7">
                  <c:v>768</c:v>
                </c:pt>
                <c:pt idx="8">
                  <c:v>832</c:v>
                </c:pt>
                <c:pt idx="9">
                  <c:v>771</c:v>
                </c:pt>
                <c:pt idx="10">
                  <c:v>696</c:v>
                </c:pt>
                <c:pt idx="11">
                  <c:v>620</c:v>
                </c:pt>
                <c:pt idx="12">
                  <c:v>572</c:v>
                </c:pt>
                <c:pt idx="13">
                  <c:v>540</c:v>
                </c:pt>
                <c:pt idx="14">
                  <c:v>500</c:v>
                </c:pt>
                <c:pt idx="15">
                  <c:v>471</c:v>
                </c:pt>
                <c:pt idx="16">
                  <c:v>440</c:v>
                </c:pt>
                <c:pt idx="17">
                  <c:v>414</c:v>
                </c:pt>
                <c:pt idx="18">
                  <c:v>398</c:v>
                </c:pt>
                <c:pt idx="19">
                  <c:v>396</c:v>
                </c:pt>
                <c:pt idx="20">
                  <c:v>395</c:v>
                </c:pt>
                <c:pt idx="21">
                  <c:v>380</c:v>
                </c:pt>
                <c:pt idx="22">
                  <c:v>366</c:v>
                </c:pt>
                <c:pt idx="23">
                  <c:v>365</c:v>
                </c:pt>
                <c:pt idx="24">
                  <c:v>361</c:v>
                </c:pt>
                <c:pt idx="25">
                  <c:v>352</c:v>
                </c:pt>
                <c:pt idx="26">
                  <c:v>345</c:v>
                </c:pt>
                <c:pt idx="27">
                  <c:v>354</c:v>
                </c:pt>
                <c:pt idx="28">
                  <c:v>357</c:v>
                </c:pt>
                <c:pt idx="29">
                  <c:v>340</c:v>
                </c:pt>
                <c:pt idx="30">
                  <c:v>331</c:v>
                </c:pt>
                <c:pt idx="31">
                  <c:v>329</c:v>
                </c:pt>
                <c:pt idx="32">
                  <c:v>305</c:v>
                </c:pt>
                <c:pt idx="33">
                  <c:v>297</c:v>
                </c:pt>
                <c:pt idx="34">
                  <c:v>298</c:v>
                </c:pt>
                <c:pt idx="35">
                  <c:v>296</c:v>
                </c:pt>
                <c:pt idx="36">
                  <c:v>293</c:v>
                </c:pt>
                <c:pt idx="37">
                  <c:v>289</c:v>
                </c:pt>
                <c:pt idx="38">
                  <c:v>285</c:v>
                </c:pt>
                <c:pt idx="39">
                  <c:v>281</c:v>
                </c:pt>
                <c:pt idx="40">
                  <c:v>274</c:v>
                </c:pt>
                <c:pt idx="41">
                  <c:v>296</c:v>
                </c:pt>
                <c:pt idx="42">
                  <c:v>318</c:v>
                </c:pt>
                <c:pt idx="43">
                  <c:v>312</c:v>
                </c:pt>
                <c:pt idx="44">
                  <c:v>320</c:v>
                </c:pt>
                <c:pt idx="45">
                  <c:v>318</c:v>
                </c:pt>
                <c:pt idx="46">
                  <c:v>323</c:v>
                </c:pt>
                <c:pt idx="47">
                  <c:v>336</c:v>
                </c:pt>
                <c:pt idx="48">
                  <c:v>353</c:v>
                </c:pt>
                <c:pt idx="49">
                  <c:v>387</c:v>
                </c:pt>
                <c:pt idx="50">
                  <c:v>424</c:v>
                </c:pt>
                <c:pt idx="52">
                  <c:v>462</c:v>
                </c:pt>
                <c:pt idx="53">
                  <c:v>492</c:v>
                </c:pt>
                <c:pt idx="54">
                  <c:v>515</c:v>
                </c:pt>
                <c:pt idx="55">
                  <c:v>514</c:v>
                </c:pt>
                <c:pt idx="56">
                  <c:v>522</c:v>
                </c:pt>
                <c:pt idx="57">
                  <c:v>529</c:v>
                </c:pt>
                <c:pt idx="58">
                  <c:v>527</c:v>
                </c:pt>
                <c:pt idx="59">
                  <c:v>538</c:v>
                </c:pt>
                <c:pt idx="60">
                  <c:v>552</c:v>
                </c:pt>
                <c:pt idx="61">
                  <c:v>553</c:v>
                </c:pt>
                <c:pt idx="62">
                  <c:v>557</c:v>
                </c:pt>
                <c:pt idx="63">
                  <c:v>571</c:v>
                </c:pt>
                <c:pt idx="64">
                  <c:v>607</c:v>
                </c:pt>
                <c:pt idx="65">
                  <c:v>614</c:v>
                </c:pt>
                <c:pt idx="66">
                  <c:v>618</c:v>
                </c:pt>
                <c:pt idx="67">
                  <c:v>645</c:v>
                </c:pt>
                <c:pt idx="68">
                  <c:v>614</c:v>
                </c:pt>
                <c:pt idx="69">
                  <c:v>596</c:v>
                </c:pt>
                <c:pt idx="70">
                  <c:v>561</c:v>
                </c:pt>
                <c:pt idx="71">
                  <c:v>550</c:v>
                </c:pt>
                <c:pt idx="72">
                  <c:v>549</c:v>
                </c:pt>
                <c:pt idx="73">
                  <c:v>567</c:v>
                </c:pt>
                <c:pt idx="74">
                  <c:v>567</c:v>
                </c:pt>
                <c:pt idx="75">
                  <c:v>578</c:v>
                </c:pt>
                <c:pt idx="76">
                  <c:v>589</c:v>
                </c:pt>
                <c:pt idx="77">
                  <c:v>599</c:v>
                </c:pt>
                <c:pt idx="78">
                  <c:v>566</c:v>
                </c:pt>
                <c:pt idx="79">
                  <c:v>539</c:v>
                </c:pt>
                <c:pt idx="80">
                  <c:v>514</c:v>
                </c:pt>
                <c:pt idx="81">
                  <c:v>475</c:v>
                </c:pt>
                <c:pt idx="82">
                  <c:v>450</c:v>
                </c:pt>
                <c:pt idx="83">
                  <c:v>423</c:v>
                </c:pt>
                <c:pt idx="84">
                  <c:v>373</c:v>
                </c:pt>
                <c:pt idx="85">
                  <c:v>361</c:v>
                </c:pt>
                <c:pt idx="86">
                  <c:v>355</c:v>
                </c:pt>
                <c:pt idx="87">
                  <c:v>356</c:v>
                </c:pt>
                <c:pt idx="88">
                  <c:v>352</c:v>
                </c:pt>
                <c:pt idx="89">
                  <c:v>352</c:v>
                </c:pt>
                <c:pt idx="90">
                  <c:v>398</c:v>
                </c:pt>
                <c:pt idx="91">
                  <c:v>397</c:v>
                </c:pt>
                <c:pt idx="92">
                  <c:v>404</c:v>
                </c:pt>
                <c:pt idx="93">
                  <c:v>409</c:v>
                </c:pt>
                <c:pt idx="94">
                  <c:v>425</c:v>
                </c:pt>
                <c:pt idx="95">
                  <c:v>424</c:v>
                </c:pt>
                <c:pt idx="96">
                  <c:v>422</c:v>
                </c:pt>
                <c:pt idx="97">
                  <c:v>420</c:v>
                </c:pt>
                <c:pt idx="98">
                  <c:v>409</c:v>
                </c:pt>
                <c:pt idx="99">
                  <c:v>405</c:v>
                </c:pt>
                <c:pt idx="100">
                  <c:v>376</c:v>
                </c:pt>
                <c:pt idx="101">
                  <c:v>348</c:v>
                </c:pt>
                <c:pt idx="102">
                  <c:v>310</c:v>
                </c:pt>
                <c:pt idx="103">
                  <c:v>275</c:v>
                </c:pt>
                <c:pt idx="104">
                  <c:v>260</c:v>
                </c:pt>
                <c:pt idx="105">
                  <c:v>276</c:v>
                </c:pt>
                <c:pt idx="106">
                  <c:v>282</c:v>
                </c:pt>
                <c:pt idx="107">
                  <c:v>205</c:v>
                </c:pt>
                <c:pt idx="108">
                  <c:v>210</c:v>
                </c:pt>
                <c:pt idx="109">
                  <c:v>349</c:v>
                </c:pt>
                <c:pt idx="110">
                  <c:v>312</c:v>
                </c:pt>
                <c:pt idx="111">
                  <c:v>319</c:v>
                </c:pt>
                <c:pt idx="112">
                  <c:v>314</c:v>
                </c:pt>
                <c:pt idx="113">
                  <c:v>276</c:v>
                </c:pt>
                <c:pt idx="114">
                  <c:v>253</c:v>
                </c:pt>
                <c:pt idx="115">
                  <c:v>244</c:v>
                </c:pt>
                <c:pt idx="116">
                  <c:v>236</c:v>
                </c:pt>
                <c:pt idx="117">
                  <c:v>227</c:v>
                </c:pt>
                <c:pt idx="118">
                  <c:v>251</c:v>
                </c:pt>
                <c:pt idx="119">
                  <c:v>253</c:v>
                </c:pt>
                <c:pt idx="120">
                  <c:v>265</c:v>
                </c:pt>
                <c:pt idx="121">
                  <c:v>262</c:v>
                </c:pt>
                <c:pt idx="122">
                  <c:v>237</c:v>
                </c:pt>
                <c:pt idx="123">
                  <c:v>218</c:v>
                </c:pt>
                <c:pt idx="124">
                  <c:v>242</c:v>
                </c:pt>
                <c:pt idx="125">
                  <c:v>257</c:v>
                </c:pt>
                <c:pt idx="126">
                  <c:v>277</c:v>
                </c:pt>
                <c:pt idx="127">
                  <c:v>297</c:v>
                </c:pt>
                <c:pt idx="128">
                  <c:v>273</c:v>
                </c:pt>
                <c:pt idx="129">
                  <c:v>255</c:v>
                </c:pt>
                <c:pt idx="130">
                  <c:v>260</c:v>
                </c:pt>
                <c:pt idx="131">
                  <c:v>263</c:v>
                </c:pt>
                <c:pt idx="132">
                  <c:v>262</c:v>
                </c:pt>
                <c:pt idx="133">
                  <c:v>263</c:v>
                </c:pt>
                <c:pt idx="134">
                  <c:v>257</c:v>
                </c:pt>
                <c:pt idx="135">
                  <c:v>256</c:v>
                </c:pt>
                <c:pt idx="136">
                  <c:v>263</c:v>
                </c:pt>
                <c:pt idx="137">
                  <c:v>271</c:v>
                </c:pt>
                <c:pt idx="138">
                  <c:v>290</c:v>
                </c:pt>
                <c:pt idx="139">
                  <c:v>299</c:v>
                </c:pt>
                <c:pt idx="140">
                  <c:v>331</c:v>
                </c:pt>
                <c:pt idx="141">
                  <c:v>311</c:v>
                </c:pt>
                <c:pt idx="142">
                  <c:v>277</c:v>
                </c:pt>
                <c:pt idx="143">
                  <c:v>263</c:v>
                </c:pt>
                <c:pt idx="144">
                  <c:v>248</c:v>
                </c:pt>
                <c:pt idx="145">
                  <c:v>265</c:v>
                </c:pt>
                <c:pt idx="146">
                  <c:v>266</c:v>
                </c:pt>
                <c:pt idx="147">
                  <c:v>291</c:v>
                </c:pt>
                <c:pt idx="148">
                  <c:v>297</c:v>
                </c:pt>
                <c:pt idx="149">
                  <c:v>276</c:v>
                </c:pt>
                <c:pt idx="150">
                  <c:v>269</c:v>
                </c:pt>
                <c:pt idx="151">
                  <c:v>284</c:v>
                </c:pt>
                <c:pt idx="152">
                  <c:v>306</c:v>
                </c:pt>
                <c:pt idx="153">
                  <c:v>315</c:v>
                </c:pt>
                <c:pt idx="154">
                  <c:v>307</c:v>
                </c:pt>
                <c:pt idx="155">
                  <c:v>288</c:v>
                </c:pt>
                <c:pt idx="156">
                  <c:v>263</c:v>
                </c:pt>
                <c:pt idx="157">
                  <c:v>250</c:v>
                </c:pt>
                <c:pt idx="158">
                  <c:v>247</c:v>
                </c:pt>
                <c:pt idx="159">
                  <c:v>245</c:v>
                </c:pt>
                <c:pt idx="160">
                  <c:v>215</c:v>
                </c:pt>
                <c:pt idx="161">
                  <c:v>208</c:v>
                </c:pt>
                <c:pt idx="162">
                  <c:v>224</c:v>
                </c:pt>
                <c:pt idx="163">
                  <c:v>224</c:v>
                </c:pt>
                <c:pt idx="164">
                  <c:v>222</c:v>
                </c:pt>
                <c:pt idx="165">
                  <c:v>185</c:v>
                </c:pt>
                <c:pt idx="166">
                  <c:v>171</c:v>
                </c:pt>
                <c:pt idx="167">
                  <c:v>161</c:v>
                </c:pt>
                <c:pt idx="168">
                  <c:v>176</c:v>
                </c:pt>
                <c:pt idx="169">
                  <c:v>174</c:v>
                </c:pt>
                <c:pt idx="170">
                  <c:v>167</c:v>
                </c:pt>
                <c:pt idx="171">
                  <c:v>175</c:v>
                </c:pt>
                <c:pt idx="172">
                  <c:v>170</c:v>
                </c:pt>
                <c:pt idx="173">
                  <c:v>168</c:v>
                </c:pt>
                <c:pt idx="174">
                  <c:v>167</c:v>
                </c:pt>
                <c:pt idx="175">
                  <c:v>171</c:v>
                </c:pt>
                <c:pt idx="176">
                  <c:v>196</c:v>
                </c:pt>
                <c:pt idx="177">
                  <c:v>227</c:v>
                </c:pt>
                <c:pt idx="178">
                  <c:v>223</c:v>
                </c:pt>
                <c:pt idx="179">
                  <c:v>208</c:v>
                </c:pt>
                <c:pt idx="180">
                  <c:v>197</c:v>
                </c:pt>
                <c:pt idx="181">
                  <c:v>192</c:v>
                </c:pt>
                <c:pt idx="182">
                  <c:v>211</c:v>
                </c:pt>
                <c:pt idx="183">
                  <c:v>195</c:v>
                </c:pt>
                <c:pt idx="184">
                  <c:v>172</c:v>
                </c:pt>
                <c:pt idx="185">
                  <c:v>169</c:v>
                </c:pt>
                <c:pt idx="186">
                  <c:v>160</c:v>
                </c:pt>
                <c:pt idx="187">
                  <c:v>165</c:v>
                </c:pt>
                <c:pt idx="188">
                  <c:v>167</c:v>
                </c:pt>
                <c:pt idx="189">
                  <c:v>185</c:v>
                </c:pt>
                <c:pt idx="190">
                  <c:v>169</c:v>
                </c:pt>
                <c:pt idx="191">
                  <c:v>158</c:v>
                </c:pt>
                <c:pt idx="192">
                  <c:v>145</c:v>
                </c:pt>
                <c:pt idx="193">
                  <c:v>142</c:v>
                </c:pt>
                <c:pt idx="194">
                  <c:v>139</c:v>
                </c:pt>
                <c:pt idx="195">
                  <c:v>127</c:v>
                </c:pt>
                <c:pt idx="196">
                  <c:v>130</c:v>
                </c:pt>
                <c:pt idx="197">
                  <c:v>138</c:v>
                </c:pt>
                <c:pt idx="198">
                  <c:v>148</c:v>
                </c:pt>
                <c:pt idx="199">
                  <c:v>171</c:v>
                </c:pt>
                <c:pt idx="200">
                  <c:v>169</c:v>
                </c:pt>
                <c:pt idx="201">
                  <c:v>175</c:v>
                </c:pt>
                <c:pt idx="202">
                  <c:v>146</c:v>
                </c:pt>
                <c:pt idx="203">
                  <c:v>138</c:v>
                </c:pt>
                <c:pt idx="204">
                  <c:v>133</c:v>
                </c:pt>
                <c:pt idx="205">
                  <c:v>146</c:v>
                </c:pt>
                <c:pt idx="206">
                  <c:v>152</c:v>
                </c:pt>
                <c:pt idx="207">
                  <c:v>161</c:v>
                </c:pt>
                <c:pt idx="208">
                  <c:v>157</c:v>
                </c:pt>
                <c:pt idx="209">
                  <c:v>162</c:v>
                </c:pt>
                <c:pt idx="210">
                  <c:v>183</c:v>
                </c:pt>
                <c:pt idx="211">
                  <c:v>167</c:v>
                </c:pt>
                <c:pt idx="212">
                  <c:v>168</c:v>
                </c:pt>
                <c:pt idx="213">
                  <c:v>159</c:v>
                </c:pt>
                <c:pt idx="214">
                  <c:v>146</c:v>
                </c:pt>
                <c:pt idx="215">
                  <c:v>138</c:v>
                </c:pt>
                <c:pt idx="216">
                  <c:v>134</c:v>
                </c:pt>
                <c:pt idx="217">
                  <c:v>138</c:v>
                </c:pt>
                <c:pt idx="218">
                  <c:v>135</c:v>
                </c:pt>
                <c:pt idx="219">
                  <c:v>159</c:v>
                </c:pt>
                <c:pt idx="220">
                  <c:v>179</c:v>
                </c:pt>
                <c:pt idx="221">
                  <c:v>161</c:v>
                </c:pt>
                <c:pt idx="222">
                  <c:v>149</c:v>
                </c:pt>
                <c:pt idx="223">
                  <c:v>145</c:v>
                </c:pt>
                <c:pt idx="224">
                  <c:v>153</c:v>
                </c:pt>
                <c:pt idx="225">
                  <c:v>149</c:v>
                </c:pt>
                <c:pt idx="226">
                  <c:v>140</c:v>
                </c:pt>
                <c:pt idx="227">
                  <c:v>142</c:v>
                </c:pt>
                <c:pt idx="228">
                  <c:v>152</c:v>
                </c:pt>
                <c:pt idx="229">
                  <c:v>154</c:v>
                </c:pt>
                <c:pt idx="230">
                  <c:v>140</c:v>
                </c:pt>
                <c:pt idx="231">
                  <c:v>139</c:v>
                </c:pt>
                <c:pt idx="232">
                  <c:v>129</c:v>
                </c:pt>
                <c:pt idx="233">
                  <c:v>123</c:v>
                </c:pt>
                <c:pt idx="234">
                  <c:v>125</c:v>
                </c:pt>
                <c:pt idx="235">
                  <c:v>113</c:v>
                </c:pt>
                <c:pt idx="236">
                  <c:v>110</c:v>
                </c:pt>
                <c:pt idx="237">
                  <c:v>91</c:v>
                </c:pt>
                <c:pt idx="238">
                  <c:v>117</c:v>
                </c:pt>
                <c:pt idx="239">
                  <c:v>119</c:v>
                </c:pt>
                <c:pt idx="240">
                  <c:v>117</c:v>
                </c:pt>
                <c:pt idx="241">
                  <c:v>110</c:v>
                </c:pt>
                <c:pt idx="242">
                  <c:v>106</c:v>
                </c:pt>
                <c:pt idx="243">
                  <c:v>95</c:v>
                </c:pt>
                <c:pt idx="244">
                  <c:v>95</c:v>
                </c:pt>
                <c:pt idx="245">
                  <c:v>103</c:v>
                </c:pt>
                <c:pt idx="246">
                  <c:v>94</c:v>
                </c:pt>
                <c:pt idx="247">
                  <c:v>88</c:v>
                </c:pt>
                <c:pt idx="248">
                  <c:v>88</c:v>
                </c:pt>
                <c:pt idx="249">
                  <c:v>88</c:v>
                </c:pt>
                <c:pt idx="250">
                  <c:v>81</c:v>
                </c:pt>
                <c:pt idx="251">
                  <c:v>87</c:v>
                </c:pt>
                <c:pt idx="252">
                  <c:v>95</c:v>
                </c:pt>
                <c:pt idx="253">
                  <c:v>94</c:v>
                </c:pt>
                <c:pt idx="254">
                  <c:v>89</c:v>
                </c:pt>
                <c:pt idx="255">
                  <c:v>102</c:v>
                </c:pt>
                <c:pt idx="256">
                  <c:v>99</c:v>
                </c:pt>
                <c:pt idx="257">
                  <c:v>84</c:v>
                </c:pt>
                <c:pt idx="258">
                  <c:v>93</c:v>
                </c:pt>
                <c:pt idx="259">
                  <c:v>94</c:v>
                </c:pt>
                <c:pt idx="260">
                  <c:v>102</c:v>
                </c:pt>
                <c:pt idx="261">
                  <c:v>34</c:v>
                </c:pt>
                <c:pt idx="266">
                  <c:v>8</c:v>
                </c:pt>
                <c:pt idx="267">
                  <c:v>22</c:v>
                </c:pt>
                <c:pt idx="268">
                  <c:v>36</c:v>
                </c:pt>
                <c:pt idx="269">
                  <c:v>105</c:v>
                </c:pt>
                <c:pt idx="270">
                  <c:v>244</c:v>
                </c:pt>
                <c:pt idx="271">
                  <c:v>168</c:v>
                </c:pt>
                <c:pt idx="272">
                  <c:v>171</c:v>
                </c:pt>
                <c:pt idx="273">
                  <c:v>186</c:v>
                </c:pt>
                <c:pt idx="274">
                  <c:v>177</c:v>
                </c:pt>
                <c:pt idx="275">
                  <c:v>163</c:v>
                </c:pt>
                <c:pt idx="276">
                  <c:v>159</c:v>
                </c:pt>
                <c:pt idx="277">
                  <c:v>153</c:v>
                </c:pt>
                <c:pt idx="278">
                  <c:v>165</c:v>
                </c:pt>
                <c:pt idx="279">
                  <c:v>155</c:v>
                </c:pt>
                <c:pt idx="280">
                  <c:v>152</c:v>
                </c:pt>
                <c:pt idx="281">
                  <c:v>161</c:v>
                </c:pt>
                <c:pt idx="282">
                  <c:v>162</c:v>
                </c:pt>
                <c:pt idx="283">
                  <c:v>167</c:v>
                </c:pt>
                <c:pt idx="284">
                  <c:v>173</c:v>
                </c:pt>
                <c:pt idx="285">
                  <c:v>186</c:v>
                </c:pt>
                <c:pt idx="286">
                  <c:v>195</c:v>
                </c:pt>
                <c:pt idx="287">
                  <c:v>193</c:v>
                </c:pt>
                <c:pt idx="288">
                  <c:v>200</c:v>
                </c:pt>
                <c:pt idx="289">
                  <c:v>217</c:v>
                </c:pt>
                <c:pt idx="290">
                  <c:v>202</c:v>
                </c:pt>
                <c:pt idx="291">
                  <c:v>218</c:v>
                </c:pt>
                <c:pt idx="292">
                  <c:v>234</c:v>
                </c:pt>
                <c:pt idx="293">
                  <c:v>248</c:v>
                </c:pt>
                <c:pt idx="294">
                  <c:v>255</c:v>
                </c:pt>
                <c:pt idx="295">
                  <c:v>278</c:v>
                </c:pt>
                <c:pt idx="296">
                  <c:v>270</c:v>
                </c:pt>
                <c:pt idx="297">
                  <c:v>257</c:v>
                </c:pt>
                <c:pt idx="298">
                  <c:v>245</c:v>
                </c:pt>
                <c:pt idx="299">
                  <c:v>273</c:v>
                </c:pt>
                <c:pt idx="300">
                  <c:v>335</c:v>
                </c:pt>
                <c:pt idx="301">
                  <c:v>346</c:v>
                </c:pt>
                <c:pt idx="302">
                  <c:v>341</c:v>
                </c:pt>
                <c:pt idx="303">
                  <c:v>311</c:v>
                </c:pt>
                <c:pt idx="304">
                  <c:v>291</c:v>
                </c:pt>
                <c:pt idx="305">
                  <c:v>285</c:v>
                </c:pt>
                <c:pt idx="306">
                  <c:v>279</c:v>
                </c:pt>
                <c:pt idx="307">
                  <c:v>268</c:v>
                </c:pt>
                <c:pt idx="308">
                  <c:v>274</c:v>
                </c:pt>
                <c:pt idx="309">
                  <c:v>266</c:v>
                </c:pt>
                <c:pt idx="310">
                  <c:v>260</c:v>
                </c:pt>
                <c:pt idx="311">
                  <c:v>260</c:v>
                </c:pt>
                <c:pt idx="312">
                  <c:v>257</c:v>
                </c:pt>
                <c:pt idx="313">
                  <c:v>261</c:v>
                </c:pt>
                <c:pt idx="314">
                  <c:v>273</c:v>
                </c:pt>
                <c:pt idx="315">
                  <c:v>290</c:v>
                </c:pt>
                <c:pt idx="316">
                  <c:v>297</c:v>
                </c:pt>
                <c:pt idx="317">
                  <c:v>274</c:v>
                </c:pt>
                <c:pt idx="318">
                  <c:v>271</c:v>
                </c:pt>
                <c:pt idx="319">
                  <c:v>271</c:v>
                </c:pt>
                <c:pt idx="320">
                  <c:v>270</c:v>
                </c:pt>
                <c:pt idx="321">
                  <c:v>272</c:v>
                </c:pt>
                <c:pt idx="322">
                  <c:v>269</c:v>
                </c:pt>
                <c:pt idx="323">
                  <c:v>288</c:v>
                </c:pt>
                <c:pt idx="324">
                  <c:v>302</c:v>
                </c:pt>
                <c:pt idx="325">
                  <c:v>312</c:v>
                </c:pt>
                <c:pt idx="326">
                  <c:v>327</c:v>
                </c:pt>
                <c:pt idx="327">
                  <c:v>329</c:v>
                </c:pt>
                <c:pt idx="328">
                  <c:v>334</c:v>
                </c:pt>
                <c:pt idx="329">
                  <c:v>333</c:v>
                </c:pt>
                <c:pt idx="330">
                  <c:v>325</c:v>
                </c:pt>
                <c:pt idx="331">
                  <c:v>326</c:v>
                </c:pt>
                <c:pt idx="332">
                  <c:v>328</c:v>
                </c:pt>
                <c:pt idx="333">
                  <c:v>322</c:v>
                </c:pt>
                <c:pt idx="334">
                  <c:v>319</c:v>
                </c:pt>
                <c:pt idx="335">
                  <c:v>323</c:v>
                </c:pt>
                <c:pt idx="336">
                  <c:v>330</c:v>
                </c:pt>
                <c:pt idx="337">
                  <c:v>333</c:v>
                </c:pt>
                <c:pt idx="338">
                  <c:v>329</c:v>
                </c:pt>
                <c:pt idx="339">
                  <c:v>316</c:v>
                </c:pt>
                <c:pt idx="340">
                  <c:v>314</c:v>
                </c:pt>
                <c:pt idx="341">
                  <c:v>311</c:v>
                </c:pt>
                <c:pt idx="342">
                  <c:v>313</c:v>
                </c:pt>
                <c:pt idx="343">
                  <c:v>299</c:v>
                </c:pt>
                <c:pt idx="344">
                  <c:v>287</c:v>
                </c:pt>
                <c:pt idx="345">
                  <c:v>292</c:v>
                </c:pt>
                <c:pt idx="346">
                  <c:v>294</c:v>
                </c:pt>
                <c:pt idx="347">
                  <c:v>286</c:v>
                </c:pt>
                <c:pt idx="348">
                  <c:v>290</c:v>
                </c:pt>
                <c:pt idx="349">
                  <c:v>295</c:v>
                </c:pt>
                <c:pt idx="350">
                  <c:v>292</c:v>
                </c:pt>
                <c:pt idx="351">
                  <c:v>288</c:v>
                </c:pt>
                <c:pt idx="352">
                  <c:v>274</c:v>
                </c:pt>
                <c:pt idx="353">
                  <c:v>223</c:v>
                </c:pt>
                <c:pt idx="354">
                  <c:v>211</c:v>
                </c:pt>
                <c:pt idx="355">
                  <c:v>206</c:v>
                </c:pt>
                <c:pt idx="356">
                  <c:v>200</c:v>
                </c:pt>
                <c:pt idx="357">
                  <c:v>185</c:v>
                </c:pt>
                <c:pt idx="358">
                  <c:v>186</c:v>
                </c:pt>
                <c:pt idx="359">
                  <c:v>199</c:v>
                </c:pt>
                <c:pt idx="360">
                  <c:v>191</c:v>
                </c:pt>
                <c:pt idx="361">
                  <c:v>185</c:v>
                </c:pt>
                <c:pt idx="362">
                  <c:v>182</c:v>
                </c:pt>
                <c:pt idx="363">
                  <c:v>177</c:v>
                </c:pt>
                <c:pt idx="364">
                  <c:v>172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130688"/>
        <c:axId val="108132224"/>
      </c:lineChart>
      <c:dateAx>
        <c:axId val="108130688"/>
        <c:scaling>
          <c:orientation val="minMax"/>
        </c:scaling>
        <c:delete val="0"/>
        <c:axPos val="b"/>
        <c:numFmt formatCode="[$-409]mmm\-yy;@" sourceLinked="0"/>
        <c:majorTickMark val="out"/>
        <c:minorTickMark val="none"/>
        <c:tickLblPos val="nextTo"/>
        <c:crossAx val="108132224"/>
        <c:crosses val="autoZero"/>
        <c:auto val="0"/>
        <c:lblOffset val="100"/>
        <c:baseTimeUnit val="days"/>
        <c:majorUnit val="1"/>
        <c:majorTimeUnit val="months"/>
      </c:dateAx>
      <c:valAx>
        <c:axId val="108132224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numFmt formatCode="0" sourceLinked="1"/>
        <c:majorTickMark val="out"/>
        <c:minorTickMark val="none"/>
        <c:tickLblPos val="nextTo"/>
        <c:crossAx val="108130688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Century Gothic" pitchFamily="34" charset="0"/>
        </a:defRPr>
      </a:pPr>
      <a:endParaRPr lang="en-US"/>
    </a:p>
  </c:txPr>
  <c:printSettings>
    <c:headerFooter/>
    <c:pageMargins b="0.75000000000000411" l="0.70000000000000062" r="0.70000000000000062" t="0.75000000000000411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Figure 8k. San Joaquin River at Hills Ferry </a:t>
            </a:r>
          </a:p>
          <a:p>
            <a:pPr>
              <a:defRPr sz="1200"/>
            </a:pPr>
            <a:r>
              <a:rPr lang="en-US" sz="1200"/>
              <a:t>Trace Elements (ug/L)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6.6727393443627533E-2"/>
          <c:y val="0.14031108090856381"/>
          <c:w val="0.93327263779527569"/>
          <c:h val="0.77347433033178381"/>
        </c:manualLayout>
      </c:layout>
      <c:lineChart>
        <c:grouping val="standard"/>
        <c:varyColors val="0"/>
        <c:ser>
          <c:idx val="0"/>
          <c:order val="0"/>
          <c:tx>
            <c:v>Arsenic </c:v>
          </c:tx>
          <c:spPr>
            <a:ln>
              <a:noFill/>
            </a:ln>
          </c:spPr>
          <c:cat>
            <c:numRef>
              <c:f>'fig data'!$B$16:$B$380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'fig data'!$AK$16:$AK$380</c:f>
              <c:numCache>
                <c:formatCode>General</c:formatCode>
                <c:ptCount val="365"/>
                <c:pt idx="8">
                  <c:v>2.6</c:v>
                </c:pt>
                <c:pt idx="44">
                  <c:v>3.6</c:v>
                </c:pt>
              </c:numCache>
            </c:numRef>
          </c:val>
          <c:smooth val="0"/>
        </c:ser>
        <c:ser>
          <c:idx val="1"/>
          <c:order val="1"/>
          <c:tx>
            <c:v>Boron</c:v>
          </c:tx>
          <c:spPr>
            <a:ln>
              <a:noFill/>
            </a:ln>
          </c:spPr>
          <c:marker>
            <c:spPr>
              <a:ln>
                <a:solidFill>
                  <a:schemeClr val="tx1"/>
                </a:solidFill>
              </a:ln>
            </c:spPr>
          </c:marker>
          <c:cat>
            <c:numRef>
              <c:f>'fig data'!$B$16:$B$380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'fig data'!$AL$16:$AL$380</c:f>
              <c:numCache>
                <c:formatCode>General</c:formatCode>
                <c:ptCount val="365"/>
                <c:pt idx="8">
                  <c:v>980</c:v>
                </c:pt>
                <c:pt idx="44">
                  <c:v>1900</c:v>
                </c:pt>
              </c:numCache>
            </c:numRef>
          </c:val>
          <c:smooth val="0"/>
        </c:ser>
        <c:ser>
          <c:idx val="2"/>
          <c:order val="2"/>
          <c:tx>
            <c:v>Chromium</c:v>
          </c:tx>
          <c:spPr>
            <a:ln>
              <a:noFill/>
            </a:ln>
          </c:spPr>
          <c:marker>
            <c:spPr>
              <a:ln>
                <a:solidFill>
                  <a:schemeClr val="tx1"/>
                </a:solidFill>
              </a:ln>
            </c:spPr>
          </c:marker>
          <c:cat>
            <c:numRef>
              <c:f>'fig data'!$B$16:$B$380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'fig data'!$AM$16:$AM$380</c:f>
              <c:numCache>
                <c:formatCode>General</c:formatCode>
                <c:ptCount val="365"/>
                <c:pt idx="8">
                  <c:v>3.9</c:v>
                </c:pt>
                <c:pt idx="44">
                  <c:v>2.2999999999999998</c:v>
                </c:pt>
              </c:numCache>
            </c:numRef>
          </c:val>
          <c:smooth val="0"/>
        </c:ser>
        <c:ser>
          <c:idx val="3"/>
          <c:order val="3"/>
          <c:tx>
            <c:v>Copper</c:v>
          </c:tx>
          <c:spPr>
            <a:ln>
              <a:noFill/>
            </a:ln>
          </c:spPr>
          <c:cat>
            <c:numRef>
              <c:f>'fig data'!$B$16:$B$380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'fig data'!$AN$16:$AN$380</c:f>
              <c:numCache>
                <c:formatCode>General</c:formatCode>
                <c:ptCount val="365"/>
                <c:pt idx="8">
                  <c:v>4.3</c:v>
                </c:pt>
                <c:pt idx="44">
                  <c:v>2.1</c:v>
                </c:pt>
              </c:numCache>
            </c:numRef>
          </c:val>
          <c:smooth val="0"/>
        </c:ser>
        <c:ser>
          <c:idx val="4"/>
          <c:order val="4"/>
          <c:tx>
            <c:v>Lead</c:v>
          </c:tx>
          <c:spPr>
            <a:ln>
              <a:noFill/>
            </a:ln>
          </c:spPr>
          <c:marker>
            <c:spPr>
              <a:ln>
                <a:solidFill>
                  <a:schemeClr val="tx1"/>
                </a:solidFill>
              </a:ln>
            </c:spPr>
          </c:marker>
          <c:cat>
            <c:numRef>
              <c:f>'fig data'!$B$16:$B$380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'fig data'!$AO$16:$AO$380</c:f>
              <c:numCache>
                <c:formatCode>General</c:formatCode>
                <c:ptCount val="365"/>
                <c:pt idx="8">
                  <c:v>0.91</c:v>
                </c:pt>
                <c:pt idx="44">
                  <c:v>0.45</c:v>
                </c:pt>
              </c:numCache>
            </c:numRef>
          </c:val>
          <c:smooth val="0"/>
        </c:ser>
        <c:ser>
          <c:idx val="5"/>
          <c:order val="5"/>
          <c:tx>
            <c:v>Mercury</c:v>
          </c:tx>
          <c:spPr>
            <a:ln>
              <a:noFill/>
            </a:ln>
          </c:spPr>
          <c:marker>
            <c:spPr>
              <a:ln>
                <a:solidFill>
                  <a:schemeClr val="tx1"/>
                </a:solidFill>
              </a:ln>
            </c:spPr>
          </c:marker>
          <c:cat>
            <c:numRef>
              <c:f>'fig data'!$B$16:$B$380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'fig data'!$AP$16:$AP$380</c:f>
              <c:numCache>
                <c:formatCode>General</c:formatCode>
                <c:ptCount val="365"/>
                <c:pt idx="8">
                  <c:v>1.9990000000000001</c:v>
                </c:pt>
                <c:pt idx="44">
                  <c:v>1.9990000000000001</c:v>
                </c:pt>
              </c:numCache>
            </c:numRef>
          </c:val>
          <c:smooth val="0"/>
        </c:ser>
        <c:ser>
          <c:idx val="6"/>
          <c:order val="6"/>
          <c:tx>
            <c:v>Molybdenum</c:v>
          </c:tx>
          <c:spPr>
            <a:ln>
              <a:noFill/>
            </a:ln>
          </c:spPr>
          <c:cat>
            <c:numRef>
              <c:f>'fig data'!$B$16:$B$380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'fig data'!$AQ$16:$AQ$380</c:f>
              <c:numCache>
                <c:formatCode>General</c:formatCode>
                <c:ptCount val="365"/>
                <c:pt idx="8">
                  <c:v>4.8</c:v>
                </c:pt>
                <c:pt idx="44">
                  <c:v>11</c:v>
                </c:pt>
              </c:numCache>
            </c:numRef>
          </c:val>
          <c:smooth val="0"/>
        </c:ser>
        <c:ser>
          <c:idx val="7"/>
          <c:order val="7"/>
          <c:tx>
            <c:v>Nickel</c:v>
          </c:tx>
          <c:spPr>
            <a:ln>
              <a:noFill/>
            </a:ln>
          </c:spPr>
          <c:marker>
            <c:spPr>
              <a:noFill/>
              <a:ln>
                <a:solidFill>
                  <a:srgbClr val="FF0000"/>
                </a:solidFill>
              </a:ln>
            </c:spPr>
          </c:marker>
          <c:cat>
            <c:numRef>
              <c:f>'fig data'!$B$16:$B$380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'fig data'!$AR$16:$AR$380</c:f>
              <c:numCache>
                <c:formatCode>General</c:formatCode>
                <c:ptCount val="365"/>
                <c:pt idx="8">
                  <c:v>5.5</c:v>
                </c:pt>
                <c:pt idx="44">
                  <c:v>5</c:v>
                </c:pt>
              </c:numCache>
            </c:numRef>
          </c:val>
          <c:smooth val="0"/>
        </c:ser>
        <c:ser>
          <c:idx val="8"/>
          <c:order val="8"/>
          <c:tx>
            <c:v>Selenium</c:v>
          </c:tx>
          <c:spPr>
            <a:ln>
              <a:noFill/>
            </a:ln>
          </c:spPr>
          <c:marker>
            <c:symbol val="triangle"/>
            <c:size val="7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cat>
            <c:numRef>
              <c:f>'fig data'!$B$16:$B$380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'fig data'!$AS$16:$AS$380</c:f>
              <c:numCache>
                <c:formatCode>General</c:formatCode>
                <c:ptCount val="365"/>
                <c:pt idx="8">
                  <c:v>1.8</c:v>
                </c:pt>
                <c:pt idx="44">
                  <c:v>2.1</c:v>
                </c:pt>
              </c:numCache>
            </c:numRef>
          </c:val>
          <c:smooth val="0"/>
        </c:ser>
        <c:ser>
          <c:idx val="9"/>
          <c:order val="9"/>
          <c:tx>
            <c:v>Zinc</c:v>
          </c:tx>
          <c:spPr>
            <a:ln>
              <a:noFill/>
            </a:ln>
          </c:spPr>
          <c:marker>
            <c:spPr>
              <a:ln>
                <a:solidFill>
                  <a:schemeClr val="tx1"/>
                </a:solidFill>
              </a:ln>
            </c:spPr>
          </c:marker>
          <c:cat>
            <c:numRef>
              <c:f>'fig data'!$B$16:$B$380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'fig data'!$AT$16:$AT$380</c:f>
              <c:numCache>
                <c:formatCode>General</c:formatCode>
                <c:ptCount val="365"/>
                <c:pt idx="8">
                  <c:v>19.998999999999999</c:v>
                </c:pt>
                <c:pt idx="44">
                  <c:v>19.998999999999999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3646592"/>
        <c:axId val="113665152"/>
      </c:lineChart>
      <c:dateAx>
        <c:axId val="113646592"/>
        <c:scaling>
          <c:orientation val="minMax"/>
        </c:scaling>
        <c:delete val="0"/>
        <c:axPos val="b"/>
        <c:numFmt formatCode="[$-409]mmm\-yy;@" sourceLinked="0"/>
        <c:majorTickMark val="out"/>
        <c:minorTickMark val="none"/>
        <c:tickLblPos val="low"/>
        <c:crossAx val="113665152"/>
        <c:crosses val="autoZero"/>
        <c:auto val="1"/>
        <c:lblOffset val="100"/>
        <c:baseTimeUnit val="days"/>
      </c:dateAx>
      <c:valAx>
        <c:axId val="113665152"/>
        <c:scaling>
          <c:logBase val="10"/>
          <c:orientation val="minMax"/>
        </c:scaling>
        <c:delete val="0"/>
        <c:axPos val="l"/>
        <c:majorGridlines>
          <c:spPr>
            <a:ln>
              <a:prstDash val="dash"/>
            </a:ln>
          </c:spPr>
        </c:majorGridlines>
        <c:numFmt formatCode="General" sourceLinked="1"/>
        <c:majorTickMark val="out"/>
        <c:minorTickMark val="none"/>
        <c:tickLblPos val="nextTo"/>
        <c:crossAx val="11364659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3093914098794797"/>
          <c:y val="0.15361184472714845"/>
          <c:w val="0.13815314113630955"/>
          <c:h val="0.65014212195488064"/>
        </c:manualLayout>
      </c:layout>
      <c:overlay val="0"/>
      <c:spPr>
        <a:solidFill>
          <a:sysClr val="window" lastClr="FFFFFF"/>
        </a:solidFill>
        <a:ln>
          <a:solidFill>
            <a:sysClr val="windowText" lastClr="000000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Century Gothic" pitchFamily="34" charset="0"/>
        </a:defRPr>
      </a:pPr>
      <a:endParaRPr lang="en-US"/>
    </a:p>
  </c:txPr>
  <c:printSettings>
    <c:headerFooter/>
    <c:pageMargins b="0.75000000000000455" l="0.70000000000000062" r="0.70000000000000062" t="0.75000000000000455" header="0.30000000000000032" footer="0.30000000000000032"/>
    <c:pageSetup orientation="portrait"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Figure 8j. San Joaquin River at Hills Ferry </a:t>
            </a:r>
          </a:p>
          <a:p>
            <a:pPr>
              <a:defRPr sz="1200"/>
            </a:pPr>
            <a:r>
              <a:rPr lang="en-US" sz="1200"/>
              <a:t>Nutrients (mg/L)</a:t>
            </a:r>
          </a:p>
        </c:rich>
      </c:tx>
      <c:layout>
        <c:manualLayout>
          <c:xMode val="edge"/>
          <c:yMode val="edge"/>
          <c:x val="0.33135146555633432"/>
          <c:y val="2.762854950115119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4219194459331802E-2"/>
          <c:y val="0.14829013602770241"/>
          <c:w val="0.93266758049222587"/>
          <c:h val="0.75004840434854214"/>
        </c:manualLayout>
      </c:layout>
      <c:lineChart>
        <c:grouping val="standard"/>
        <c:varyColors val="0"/>
        <c:ser>
          <c:idx val="0"/>
          <c:order val="0"/>
          <c:tx>
            <c:v>Ammonia as N</c:v>
          </c:tx>
          <c:spPr>
            <a:ln>
              <a:noFill/>
            </a:ln>
          </c:spPr>
          <c:marker>
            <c:spPr>
              <a:noFill/>
            </c:spPr>
          </c:marker>
          <c:cat>
            <c:numRef>
              <c:f>'fig data'!#REF!</c:f>
              <c:numCache>
                <c:formatCode>m/d/yyyy</c:formatCode>
                <c:ptCount val="365"/>
                <c:pt idx="0">
                  <c:v>40909</c:v>
                </c:pt>
                <c:pt idx="1">
                  <c:v>40910</c:v>
                </c:pt>
                <c:pt idx="2">
                  <c:v>40911</c:v>
                </c:pt>
                <c:pt idx="3">
                  <c:v>40912</c:v>
                </c:pt>
                <c:pt idx="4">
                  <c:v>40913</c:v>
                </c:pt>
                <c:pt idx="5">
                  <c:v>40914</c:v>
                </c:pt>
                <c:pt idx="6">
                  <c:v>40915</c:v>
                </c:pt>
                <c:pt idx="7">
                  <c:v>40916</c:v>
                </c:pt>
                <c:pt idx="8">
                  <c:v>40917</c:v>
                </c:pt>
                <c:pt idx="9">
                  <c:v>40918</c:v>
                </c:pt>
                <c:pt idx="10">
                  <c:v>40919</c:v>
                </c:pt>
                <c:pt idx="11">
                  <c:v>40920</c:v>
                </c:pt>
                <c:pt idx="12">
                  <c:v>40921</c:v>
                </c:pt>
                <c:pt idx="13">
                  <c:v>40922</c:v>
                </c:pt>
                <c:pt idx="14">
                  <c:v>40923</c:v>
                </c:pt>
                <c:pt idx="15">
                  <c:v>40924</c:v>
                </c:pt>
                <c:pt idx="16">
                  <c:v>40925</c:v>
                </c:pt>
                <c:pt idx="17">
                  <c:v>40926</c:v>
                </c:pt>
                <c:pt idx="18">
                  <c:v>40927</c:v>
                </c:pt>
                <c:pt idx="19">
                  <c:v>40928</c:v>
                </c:pt>
                <c:pt idx="20">
                  <c:v>40929</c:v>
                </c:pt>
                <c:pt idx="21">
                  <c:v>40930</c:v>
                </c:pt>
                <c:pt idx="22">
                  <c:v>40931</c:v>
                </c:pt>
                <c:pt idx="23">
                  <c:v>40932</c:v>
                </c:pt>
                <c:pt idx="24">
                  <c:v>40933</c:v>
                </c:pt>
                <c:pt idx="25">
                  <c:v>40934</c:v>
                </c:pt>
                <c:pt idx="26">
                  <c:v>40935</c:v>
                </c:pt>
                <c:pt idx="27">
                  <c:v>40936</c:v>
                </c:pt>
                <c:pt idx="28">
                  <c:v>40937</c:v>
                </c:pt>
                <c:pt idx="29">
                  <c:v>40938</c:v>
                </c:pt>
                <c:pt idx="30">
                  <c:v>40939</c:v>
                </c:pt>
                <c:pt idx="31">
                  <c:v>40940</c:v>
                </c:pt>
                <c:pt idx="32">
                  <c:v>40941</c:v>
                </c:pt>
                <c:pt idx="33">
                  <c:v>40942</c:v>
                </c:pt>
                <c:pt idx="34">
                  <c:v>40943</c:v>
                </c:pt>
                <c:pt idx="35">
                  <c:v>40944</c:v>
                </c:pt>
                <c:pt idx="36">
                  <c:v>40945</c:v>
                </c:pt>
                <c:pt idx="37">
                  <c:v>40946</c:v>
                </c:pt>
                <c:pt idx="38">
                  <c:v>40947</c:v>
                </c:pt>
                <c:pt idx="39">
                  <c:v>40948</c:v>
                </c:pt>
                <c:pt idx="40">
                  <c:v>40949</c:v>
                </c:pt>
                <c:pt idx="41">
                  <c:v>40950</c:v>
                </c:pt>
                <c:pt idx="42">
                  <c:v>40951</c:v>
                </c:pt>
                <c:pt idx="43">
                  <c:v>40952</c:v>
                </c:pt>
                <c:pt idx="44">
                  <c:v>40953</c:v>
                </c:pt>
                <c:pt idx="45">
                  <c:v>40954</c:v>
                </c:pt>
                <c:pt idx="46">
                  <c:v>40955</c:v>
                </c:pt>
                <c:pt idx="47">
                  <c:v>40956</c:v>
                </c:pt>
                <c:pt idx="48">
                  <c:v>40957</c:v>
                </c:pt>
                <c:pt idx="49">
                  <c:v>40958</c:v>
                </c:pt>
                <c:pt idx="50">
                  <c:v>40959</c:v>
                </c:pt>
                <c:pt idx="51">
                  <c:v>40960</c:v>
                </c:pt>
                <c:pt idx="52">
                  <c:v>40961</c:v>
                </c:pt>
                <c:pt idx="53">
                  <c:v>40962</c:v>
                </c:pt>
                <c:pt idx="54">
                  <c:v>40963</c:v>
                </c:pt>
                <c:pt idx="55">
                  <c:v>40964</c:v>
                </c:pt>
                <c:pt idx="56">
                  <c:v>40965</c:v>
                </c:pt>
                <c:pt idx="57">
                  <c:v>40966</c:v>
                </c:pt>
                <c:pt idx="58">
                  <c:v>40967</c:v>
                </c:pt>
                <c:pt idx="59">
                  <c:v>40968</c:v>
                </c:pt>
                <c:pt idx="60">
                  <c:v>40969</c:v>
                </c:pt>
                <c:pt idx="61">
                  <c:v>40970</c:v>
                </c:pt>
                <c:pt idx="62">
                  <c:v>40971</c:v>
                </c:pt>
                <c:pt idx="63">
                  <c:v>40972</c:v>
                </c:pt>
                <c:pt idx="64">
                  <c:v>40973</c:v>
                </c:pt>
                <c:pt idx="65">
                  <c:v>40974</c:v>
                </c:pt>
                <c:pt idx="66">
                  <c:v>40975</c:v>
                </c:pt>
                <c:pt idx="67">
                  <c:v>40976</c:v>
                </c:pt>
                <c:pt idx="68">
                  <c:v>40977</c:v>
                </c:pt>
                <c:pt idx="69">
                  <c:v>40978</c:v>
                </c:pt>
                <c:pt idx="70">
                  <c:v>40979</c:v>
                </c:pt>
                <c:pt idx="71">
                  <c:v>40980</c:v>
                </c:pt>
                <c:pt idx="72">
                  <c:v>40981</c:v>
                </c:pt>
                <c:pt idx="73">
                  <c:v>40982</c:v>
                </c:pt>
                <c:pt idx="74">
                  <c:v>40983</c:v>
                </c:pt>
                <c:pt idx="75">
                  <c:v>40984</c:v>
                </c:pt>
                <c:pt idx="76">
                  <c:v>40985</c:v>
                </c:pt>
                <c:pt idx="77">
                  <c:v>40986</c:v>
                </c:pt>
                <c:pt idx="78">
                  <c:v>40987</c:v>
                </c:pt>
                <c:pt idx="79">
                  <c:v>40988</c:v>
                </c:pt>
                <c:pt idx="80">
                  <c:v>40989</c:v>
                </c:pt>
                <c:pt idx="81">
                  <c:v>40990</c:v>
                </c:pt>
                <c:pt idx="82">
                  <c:v>40991</c:v>
                </c:pt>
                <c:pt idx="83">
                  <c:v>40992</c:v>
                </c:pt>
                <c:pt idx="84">
                  <c:v>40993</c:v>
                </c:pt>
                <c:pt idx="85">
                  <c:v>40994</c:v>
                </c:pt>
                <c:pt idx="86">
                  <c:v>40995</c:v>
                </c:pt>
                <c:pt idx="87">
                  <c:v>40996</c:v>
                </c:pt>
                <c:pt idx="88">
                  <c:v>40997</c:v>
                </c:pt>
                <c:pt idx="89">
                  <c:v>40998</c:v>
                </c:pt>
                <c:pt idx="90">
                  <c:v>40999</c:v>
                </c:pt>
                <c:pt idx="91">
                  <c:v>41000</c:v>
                </c:pt>
                <c:pt idx="92">
                  <c:v>41001</c:v>
                </c:pt>
                <c:pt idx="93">
                  <c:v>41002</c:v>
                </c:pt>
                <c:pt idx="94">
                  <c:v>41003</c:v>
                </c:pt>
                <c:pt idx="95">
                  <c:v>41004</c:v>
                </c:pt>
                <c:pt idx="96">
                  <c:v>41005</c:v>
                </c:pt>
                <c:pt idx="97">
                  <c:v>41006</c:v>
                </c:pt>
                <c:pt idx="98">
                  <c:v>41007</c:v>
                </c:pt>
                <c:pt idx="99">
                  <c:v>41008</c:v>
                </c:pt>
                <c:pt idx="100">
                  <c:v>41009</c:v>
                </c:pt>
                <c:pt idx="101">
                  <c:v>41010</c:v>
                </c:pt>
                <c:pt idx="102">
                  <c:v>41011</c:v>
                </c:pt>
                <c:pt idx="103">
                  <c:v>41012</c:v>
                </c:pt>
                <c:pt idx="104">
                  <c:v>41013</c:v>
                </c:pt>
                <c:pt idx="105">
                  <c:v>41014</c:v>
                </c:pt>
                <c:pt idx="106">
                  <c:v>41015</c:v>
                </c:pt>
                <c:pt idx="107">
                  <c:v>41016</c:v>
                </c:pt>
                <c:pt idx="108">
                  <c:v>41017</c:v>
                </c:pt>
                <c:pt idx="109">
                  <c:v>41018</c:v>
                </c:pt>
                <c:pt idx="110">
                  <c:v>41019</c:v>
                </c:pt>
                <c:pt idx="111">
                  <c:v>41020</c:v>
                </c:pt>
                <c:pt idx="112">
                  <c:v>41021</c:v>
                </c:pt>
                <c:pt idx="113">
                  <c:v>41022</c:v>
                </c:pt>
                <c:pt idx="114">
                  <c:v>41023</c:v>
                </c:pt>
                <c:pt idx="115">
                  <c:v>41024</c:v>
                </c:pt>
                <c:pt idx="116">
                  <c:v>41025</c:v>
                </c:pt>
                <c:pt idx="117">
                  <c:v>41026</c:v>
                </c:pt>
                <c:pt idx="118">
                  <c:v>41027</c:v>
                </c:pt>
                <c:pt idx="119">
                  <c:v>41028</c:v>
                </c:pt>
                <c:pt idx="120">
                  <c:v>41029</c:v>
                </c:pt>
                <c:pt idx="121">
                  <c:v>41030</c:v>
                </c:pt>
                <c:pt idx="122">
                  <c:v>41031</c:v>
                </c:pt>
                <c:pt idx="123">
                  <c:v>41032</c:v>
                </c:pt>
                <c:pt idx="124">
                  <c:v>41033</c:v>
                </c:pt>
                <c:pt idx="125">
                  <c:v>41034</c:v>
                </c:pt>
                <c:pt idx="126">
                  <c:v>41035</c:v>
                </c:pt>
                <c:pt idx="127">
                  <c:v>41036</c:v>
                </c:pt>
                <c:pt idx="128">
                  <c:v>41037</c:v>
                </c:pt>
                <c:pt idx="129">
                  <c:v>41038</c:v>
                </c:pt>
                <c:pt idx="130">
                  <c:v>41039</c:v>
                </c:pt>
                <c:pt idx="131">
                  <c:v>41040</c:v>
                </c:pt>
                <c:pt idx="132">
                  <c:v>41041</c:v>
                </c:pt>
                <c:pt idx="133">
                  <c:v>41042</c:v>
                </c:pt>
                <c:pt idx="134">
                  <c:v>41043</c:v>
                </c:pt>
                <c:pt idx="135">
                  <c:v>41044</c:v>
                </c:pt>
                <c:pt idx="136">
                  <c:v>41045</c:v>
                </c:pt>
                <c:pt idx="137">
                  <c:v>41046</c:v>
                </c:pt>
                <c:pt idx="138">
                  <c:v>41047</c:v>
                </c:pt>
                <c:pt idx="139">
                  <c:v>41048</c:v>
                </c:pt>
                <c:pt idx="140">
                  <c:v>41049</c:v>
                </c:pt>
                <c:pt idx="141">
                  <c:v>41050</c:v>
                </c:pt>
                <c:pt idx="142">
                  <c:v>41051</c:v>
                </c:pt>
                <c:pt idx="143">
                  <c:v>41052</c:v>
                </c:pt>
                <c:pt idx="144">
                  <c:v>41053</c:v>
                </c:pt>
                <c:pt idx="145">
                  <c:v>41054</c:v>
                </c:pt>
                <c:pt idx="146">
                  <c:v>41055</c:v>
                </c:pt>
                <c:pt idx="147">
                  <c:v>41056</c:v>
                </c:pt>
                <c:pt idx="148">
                  <c:v>41057</c:v>
                </c:pt>
                <c:pt idx="149">
                  <c:v>41058</c:v>
                </c:pt>
                <c:pt idx="150">
                  <c:v>41059</c:v>
                </c:pt>
                <c:pt idx="151">
                  <c:v>41060</c:v>
                </c:pt>
                <c:pt idx="152">
                  <c:v>41061</c:v>
                </c:pt>
                <c:pt idx="153">
                  <c:v>41062</c:v>
                </c:pt>
                <c:pt idx="154">
                  <c:v>41063</c:v>
                </c:pt>
                <c:pt idx="155">
                  <c:v>41064</c:v>
                </c:pt>
                <c:pt idx="156">
                  <c:v>41065</c:v>
                </c:pt>
                <c:pt idx="157">
                  <c:v>41066</c:v>
                </c:pt>
                <c:pt idx="158">
                  <c:v>41067</c:v>
                </c:pt>
                <c:pt idx="159">
                  <c:v>41068</c:v>
                </c:pt>
                <c:pt idx="160">
                  <c:v>41069</c:v>
                </c:pt>
                <c:pt idx="161">
                  <c:v>41070</c:v>
                </c:pt>
                <c:pt idx="162">
                  <c:v>41071</c:v>
                </c:pt>
                <c:pt idx="163">
                  <c:v>41072</c:v>
                </c:pt>
                <c:pt idx="164">
                  <c:v>41073</c:v>
                </c:pt>
                <c:pt idx="165">
                  <c:v>41074</c:v>
                </c:pt>
                <c:pt idx="166">
                  <c:v>41075</c:v>
                </c:pt>
                <c:pt idx="167">
                  <c:v>41076</c:v>
                </c:pt>
                <c:pt idx="168">
                  <c:v>41077</c:v>
                </c:pt>
                <c:pt idx="169">
                  <c:v>41078</c:v>
                </c:pt>
                <c:pt idx="170">
                  <c:v>41079</c:v>
                </c:pt>
                <c:pt idx="171">
                  <c:v>41080</c:v>
                </c:pt>
                <c:pt idx="172">
                  <c:v>41081</c:v>
                </c:pt>
                <c:pt idx="173">
                  <c:v>41082</c:v>
                </c:pt>
                <c:pt idx="174">
                  <c:v>41083</c:v>
                </c:pt>
                <c:pt idx="175">
                  <c:v>41084</c:v>
                </c:pt>
                <c:pt idx="176">
                  <c:v>41085</c:v>
                </c:pt>
                <c:pt idx="177">
                  <c:v>41086</c:v>
                </c:pt>
                <c:pt idx="178">
                  <c:v>41087</c:v>
                </c:pt>
                <c:pt idx="179">
                  <c:v>41088</c:v>
                </c:pt>
                <c:pt idx="180">
                  <c:v>41089</c:v>
                </c:pt>
                <c:pt idx="181">
                  <c:v>41090</c:v>
                </c:pt>
                <c:pt idx="182">
                  <c:v>41091</c:v>
                </c:pt>
                <c:pt idx="183">
                  <c:v>41092</c:v>
                </c:pt>
                <c:pt idx="184">
                  <c:v>41093</c:v>
                </c:pt>
                <c:pt idx="185">
                  <c:v>41094</c:v>
                </c:pt>
                <c:pt idx="186">
                  <c:v>41095</c:v>
                </c:pt>
                <c:pt idx="187">
                  <c:v>41096</c:v>
                </c:pt>
                <c:pt idx="188">
                  <c:v>41097</c:v>
                </c:pt>
                <c:pt idx="189">
                  <c:v>41098</c:v>
                </c:pt>
                <c:pt idx="190">
                  <c:v>41099</c:v>
                </c:pt>
                <c:pt idx="191">
                  <c:v>41100</c:v>
                </c:pt>
                <c:pt idx="192">
                  <c:v>41101</c:v>
                </c:pt>
                <c:pt idx="193">
                  <c:v>41102</c:v>
                </c:pt>
                <c:pt idx="194">
                  <c:v>41103</c:v>
                </c:pt>
                <c:pt idx="195">
                  <c:v>41104</c:v>
                </c:pt>
                <c:pt idx="196">
                  <c:v>41105</c:v>
                </c:pt>
                <c:pt idx="197">
                  <c:v>41106</c:v>
                </c:pt>
                <c:pt idx="198">
                  <c:v>41107</c:v>
                </c:pt>
                <c:pt idx="199">
                  <c:v>41108</c:v>
                </c:pt>
                <c:pt idx="200">
                  <c:v>41109</c:v>
                </c:pt>
                <c:pt idx="201">
                  <c:v>41110</c:v>
                </c:pt>
                <c:pt idx="202">
                  <c:v>41111</c:v>
                </c:pt>
                <c:pt idx="203">
                  <c:v>41112</c:v>
                </c:pt>
                <c:pt idx="204">
                  <c:v>41113</c:v>
                </c:pt>
                <c:pt idx="205">
                  <c:v>41114</c:v>
                </c:pt>
                <c:pt idx="206">
                  <c:v>41115</c:v>
                </c:pt>
                <c:pt idx="207">
                  <c:v>41116</c:v>
                </c:pt>
                <c:pt idx="208">
                  <c:v>41117</c:v>
                </c:pt>
                <c:pt idx="209">
                  <c:v>41118</c:v>
                </c:pt>
                <c:pt idx="210">
                  <c:v>41119</c:v>
                </c:pt>
                <c:pt idx="211">
                  <c:v>41120</c:v>
                </c:pt>
                <c:pt idx="212">
                  <c:v>41121</c:v>
                </c:pt>
                <c:pt idx="213">
                  <c:v>41122</c:v>
                </c:pt>
                <c:pt idx="214">
                  <c:v>41123</c:v>
                </c:pt>
                <c:pt idx="215">
                  <c:v>41124</c:v>
                </c:pt>
                <c:pt idx="216">
                  <c:v>41125</c:v>
                </c:pt>
                <c:pt idx="217">
                  <c:v>41126</c:v>
                </c:pt>
                <c:pt idx="218">
                  <c:v>41127</c:v>
                </c:pt>
                <c:pt idx="219">
                  <c:v>41128</c:v>
                </c:pt>
                <c:pt idx="220">
                  <c:v>41129</c:v>
                </c:pt>
                <c:pt idx="221">
                  <c:v>41130</c:v>
                </c:pt>
                <c:pt idx="222">
                  <c:v>41131</c:v>
                </c:pt>
                <c:pt idx="223">
                  <c:v>41132</c:v>
                </c:pt>
                <c:pt idx="224">
                  <c:v>41133</c:v>
                </c:pt>
                <c:pt idx="225">
                  <c:v>41134</c:v>
                </c:pt>
                <c:pt idx="226">
                  <c:v>41135</c:v>
                </c:pt>
                <c:pt idx="227">
                  <c:v>41136</c:v>
                </c:pt>
                <c:pt idx="228">
                  <c:v>41137</c:v>
                </c:pt>
                <c:pt idx="229">
                  <c:v>41138</c:v>
                </c:pt>
                <c:pt idx="230">
                  <c:v>41139</c:v>
                </c:pt>
                <c:pt idx="231">
                  <c:v>41140</c:v>
                </c:pt>
                <c:pt idx="232">
                  <c:v>41141</c:v>
                </c:pt>
                <c:pt idx="233">
                  <c:v>41142</c:v>
                </c:pt>
                <c:pt idx="234">
                  <c:v>41143</c:v>
                </c:pt>
                <c:pt idx="235">
                  <c:v>41144</c:v>
                </c:pt>
                <c:pt idx="236">
                  <c:v>41145</c:v>
                </c:pt>
                <c:pt idx="237">
                  <c:v>41146</c:v>
                </c:pt>
                <c:pt idx="238">
                  <c:v>41147</c:v>
                </c:pt>
                <c:pt idx="239">
                  <c:v>41148</c:v>
                </c:pt>
                <c:pt idx="240">
                  <c:v>41149</c:v>
                </c:pt>
                <c:pt idx="241">
                  <c:v>41150</c:v>
                </c:pt>
                <c:pt idx="242">
                  <c:v>41151</c:v>
                </c:pt>
                <c:pt idx="243">
                  <c:v>41152</c:v>
                </c:pt>
                <c:pt idx="244">
                  <c:v>41153</c:v>
                </c:pt>
                <c:pt idx="245">
                  <c:v>41154</c:v>
                </c:pt>
                <c:pt idx="246">
                  <c:v>41155</c:v>
                </c:pt>
                <c:pt idx="247">
                  <c:v>41156</c:v>
                </c:pt>
                <c:pt idx="248">
                  <c:v>41157</c:v>
                </c:pt>
                <c:pt idx="249">
                  <c:v>41158</c:v>
                </c:pt>
                <c:pt idx="250">
                  <c:v>41159</c:v>
                </c:pt>
                <c:pt idx="251">
                  <c:v>41160</c:v>
                </c:pt>
                <c:pt idx="252">
                  <c:v>41161</c:v>
                </c:pt>
                <c:pt idx="253">
                  <c:v>41162</c:v>
                </c:pt>
                <c:pt idx="254">
                  <c:v>41163</c:v>
                </c:pt>
                <c:pt idx="255">
                  <c:v>41164</c:v>
                </c:pt>
                <c:pt idx="256">
                  <c:v>41165</c:v>
                </c:pt>
                <c:pt idx="257">
                  <c:v>41166</c:v>
                </c:pt>
                <c:pt idx="258">
                  <c:v>41167</c:v>
                </c:pt>
                <c:pt idx="259">
                  <c:v>41168</c:v>
                </c:pt>
                <c:pt idx="260">
                  <c:v>41169</c:v>
                </c:pt>
                <c:pt idx="261">
                  <c:v>41170</c:v>
                </c:pt>
                <c:pt idx="262">
                  <c:v>41171</c:v>
                </c:pt>
                <c:pt idx="263">
                  <c:v>41172</c:v>
                </c:pt>
                <c:pt idx="264">
                  <c:v>41173</c:v>
                </c:pt>
                <c:pt idx="265">
                  <c:v>41174</c:v>
                </c:pt>
                <c:pt idx="266">
                  <c:v>41175</c:v>
                </c:pt>
                <c:pt idx="267">
                  <c:v>41176</c:v>
                </c:pt>
                <c:pt idx="268">
                  <c:v>41177</c:v>
                </c:pt>
                <c:pt idx="269">
                  <c:v>41178</c:v>
                </c:pt>
                <c:pt idx="270">
                  <c:v>41179</c:v>
                </c:pt>
                <c:pt idx="271">
                  <c:v>41180</c:v>
                </c:pt>
                <c:pt idx="272">
                  <c:v>41181</c:v>
                </c:pt>
                <c:pt idx="273">
                  <c:v>41182</c:v>
                </c:pt>
                <c:pt idx="274">
                  <c:v>41183</c:v>
                </c:pt>
                <c:pt idx="275">
                  <c:v>41184</c:v>
                </c:pt>
                <c:pt idx="276">
                  <c:v>41185</c:v>
                </c:pt>
                <c:pt idx="277">
                  <c:v>41186</c:v>
                </c:pt>
                <c:pt idx="278">
                  <c:v>41187</c:v>
                </c:pt>
                <c:pt idx="279">
                  <c:v>41188</c:v>
                </c:pt>
                <c:pt idx="280">
                  <c:v>41189</c:v>
                </c:pt>
                <c:pt idx="281">
                  <c:v>41190</c:v>
                </c:pt>
                <c:pt idx="282">
                  <c:v>41191</c:v>
                </c:pt>
                <c:pt idx="283">
                  <c:v>41192</c:v>
                </c:pt>
                <c:pt idx="284">
                  <c:v>41193</c:v>
                </c:pt>
                <c:pt idx="285">
                  <c:v>41194</c:v>
                </c:pt>
                <c:pt idx="286">
                  <c:v>41195</c:v>
                </c:pt>
                <c:pt idx="287">
                  <c:v>41196</c:v>
                </c:pt>
                <c:pt idx="288">
                  <c:v>41197</c:v>
                </c:pt>
                <c:pt idx="289">
                  <c:v>41198</c:v>
                </c:pt>
                <c:pt idx="290">
                  <c:v>41199</c:v>
                </c:pt>
                <c:pt idx="291">
                  <c:v>41200</c:v>
                </c:pt>
                <c:pt idx="292">
                  <c:v>41201</c:v>
                </c:pt>
                <c:pt idx="293">
                  <c:v>41202</c:v>
                </c:pt>
                <c:pt idx="294">
                  <c:v>41203</c:v>
                </c:pt>
                <c:pt idx="295">
                  <c:v>41204</c:v>
                </c:pt>
                <c:pt idx="296">
                  <c:v>41205</c:v>
                </c:pt>
                <c:pt idx="297">
                  <c:v>41206</c:v>
                </c:pt>
                <c:pt idx="298">
                  <c:v>41207</c:v>
                </c:pt>
                <c:pt idx="299">
                  <c:v>41208</c:v>
                </c:pt>
                <c:pt idx="300">
                  <c:v>41209</c:v>
                </c:pt>
                <c:pt idx="301">
                  <c:v>41210</c:v>
                </c:pt>
                <c:pt idx="302">
                  <c:v>41211</c:v>
                </c:pt>
                <c:pt idx="303">
                  <c:v>41212</c:v>
                </c:pt>
                <c:pt idx="304">
                  <c:v>41213</c:v>
                </c:pt>
                <c:pt idx="305">
                  <c:v>41214</c:v>
                </c:pt>
                <c:pt idx="306">
                  <c:v>41215</c:v>
                </c:pt>
                <c:pt idx="307">
                  <c:v>41216</c:v>
                </c:pt>
                <c:pt idx="308">
                  <c:v>41217</c:v>
                </c:pt>
                <c:pt idx="309">
                  <c:v>41218</c:v>
                </c:pt>
                <c:pt idx="310">
                  <c:v>41219</c:v>
                </c:pt>
                <c:pt idx="311">
                  <c:v>41220</c:v>
                </c:pt>
                <c:pt idx="312">
                  <c:v>41221</c:v>
                </c:pt>
                <c:pt idx="313">
                  <c:v>41222</c:v>
                </c:pt>
                <c:pt idx="314">
                  <c:v>41223</c:v>
                </c:pt>
                <c:pt idx="315">
                  <c:v>41224</c:v>
                </c:pt>
                <c:pt idx="316">
                  <c:v>41225</c:v>
                </c:pt>
                <c:pt idx="317">
                  <c:v>41226</c:v>
                </c:pt>
                <c:pt idx="318">
                  <c:v>41227</c:v>
                </c:pt>
                <c:pt idx="319">
                  <c:v>41228</c:v>
                </c:pt>
                <c:pt idx="320">
                  <c:v>41229</c:v>
                </c:pt>
                <c:pt idx="321">
                  <c:v>41230</c:v>
                </c:pt>
                <c:pt idx="322">
                  <c:v>41231</c:v>
                </c:pt>
                <c:pt idx="323">
                  <c:v>41232</c:v>
                </c:pt>
                <c:pt idx="324">
                  <c:v>41233</c:v>
                </c:pt>
                <c:pt idx="325">
                  <c:v>41234</c:v>
                </c:pt>
                <c:pt idx="326">
                  <c:v>41235</c:v>
                </c:pt>
                <c:pt idx="327">
                  <c:v>41236</c:v>
                </c:pt>
                <c:pt idx="328">
                  <c:v>41237</c:v>
                </c:pt>
                <c:pt idx="329">
                  <c:v>41238</c:v>
                </c:pt>
                <c:pt idx="330">
                  <c:v>41239</c:v>
                </c:pt>
                <c:pt idx="331">
                  <c:v>41240</c:v>
                </c:pt>
                <c:pt idx="332">
                  <c:v>41241</c:v>
                </c:pt>
                <c:pt idx="333">
                  <c:v>41242</c:v>
                </c:pt>
                <c:pt idx="334">
                  <c:v>41243</c:v>
                </c:pt>
                <c:pt idx="335">
                  <c:v>41244</c:v>
                </c:pt>
                <c:pt idx="336">
                  <c:v>41245</c:v>
                </c:pt>
                <c:pt idx="337">
                  <c:v>41246</c:v>
                </c:pt>
                <c:pt idx="338">
                  <c:v>41247</c:v>
                </c:pt>
                <c:pt idx="339">
                  <c:v>41248</c:v>
                </c:pt>
                <c:pt idx="340">
                  <c:v>41249</c:v>
                </c:pt>
                <c:pt idx="341">
                  <c:v>41250</c:v>
                </c:pt>
                <c:pt idx="342">
                  <c:v>41251</c:v>
                </c:pt>
                <c:pt idx="343">
                  <c:v>41252</c:v>
                </c:pt>
                <c:pt idx="344">
                  <c:v>41253</c:v>
                </c:pt>
                <c:pt idx="345">
                  <c:v>41254</c:v>
                </c:pt>
                <c:pt idx="346">
                  <c:v>41255</c:v>
                </c:pt>
                <c:pt idx="347">
                  <c:v>41256</c:v>
                </c:pt>
                <c:pt idx="348">
                  <c:v>41257</c:v>
                </c:pt>
                <c:pt idx="349">
                  <c:v>41258</c:v>
                </c:pt>
                <c:pt idx="350">
                  <c:v>41259</c:v>
                </c:pt>
                <c:pt idx="351">
                  <c:v>41260</c:v>
                </c:pt>
                <c:pt idx="352">
                  <c:v>41261</c:v>
                </c:pt>
                <c:pt idx="353">
                  <c:v>41262</c:v>
                </c:pt>
                <c:pt idx="354">
                  <c:v>41263</c:v>
                </c:pt>
                <c:pt idx="355">
                  <c:v>41264</c:v>
                </c:pt>
                <c:pt idx="356">
                  <c:v>41265</c:v>
                </c:pt>
                <c:pt idx="357">
                  <c:v>41266</c:v>
                </c:pt>
                <c:pt idx="358">
                  <c:v>41267</c:v>
                </c:pt>
                <c:pt idx="359">
                  <c:v>41268</c:v>
                </c:pt>
                <c:pt idx="360">
                  <c:v>41269</c:v>
                </c:pt>
                <c:pt idx="361">
                  <c:v>41270</c:v>
                </c:pt>
                <c:pt idx="362">
                  <c:v>41271</c:v>
                </c:pt>
                <c:pt idx="363">
                  <c:v>41272</c:v>
                </c:pt>
                <c:pt idx="364">
                  <c:v>41273</c:v>
                </c:pt>
              </c:numCache>
            </c:numRef>
          </c:cat>
          <c:val>
            <c:numRef>
              <c:f>'fig data'!$M$16:$M$380</c:f>
              <c:numCache>
                <c:formatCode>General</c:formatCode>
                <c:ptCount val="365"/>
                <c:pt idx="8" formatCode="0.000">
                  <c:v>0.249</c:v>
                </c:pt>
                <c:pt idx="44">
                  <c:v>0.11</c:v>
                </c:pt>
              </c:numCache>
            </c:numRef>
          </c:val>
          <c:smooth val="0"/>
        </c:ser>
        <c:ser>
          <c:idx val="1"/>
          <c:order val="1"/>
          <c:tx>
            <c:v>Chlorophyll A</c:v>
          </c:tx>
          <c:spPr>
            <a:ln>
              <a:noFill/>
            </a:ln>
          </c:spPr>
          <c:marker>
            <c:spPr>
              <a:noFill/>
              <a:ln>
                <a:solidFill>
                  <a:srgbClr val="FF0000"/>
                </a:solidFill>
              </a:ln>
            </c:spPr>
          </c:marker>
          <c:cat>
            <c:numRef>
              <c:f>'fig data'!#REF!</c:f>
              <c:numCache>
                <c:formatCode>m/d/yyyy</c:formatCode>
                <c:ptCount val="365"/>
                <c:pt idx="0">
                  <c:v>40909</c:v>
                </c:pt>
                <c:pt idx="1">
                  <c:v>40910</c:v>
                </c:pt>
                <c:pt idx="2">
                  <c:v>40911</c:v>
                </c:pt>
                <c:pt idx="3">
                  <c:v>40912</c:v>
                </c:pt>
                <c:pt idx="4">
                  <c:v>40913</c:v>
                </c:pt>
                <c:pt idx="5">
                  <c:v>40914</c:v>
                </c:pt>
                <c:pt idx="6">
                  <c:v>40915</c:v>
                </c:pt>
                <c:pt idx="7">
                  <c:v>40916</c:v>
                </c:pt>
                <c:pt idx="8">
                  <c:v>40917</c:v>
                </c:pt>
                <c:pt idx="9">
                  <c:v>40918</c:v>
                </c:pt>
                <c:pt idx="10">
                  <c:v>40919</c:v>
                </c:pt>
                <c:pt idx="11">
                  <c:v>40920</c:v>
                </c:pt>
                <c:pt idx="12">
                  <c:v>40921</c:v>
                </c:pt>
                <c:pt idx="13">
                  <c:v>40922</c:v>
                </c:pt>
                <c:pt idx="14">
                  <c:v>40923</c:v>
                </c:pt>
                <c:pt idx="15">
                  <c:v>40924</c:v>
                </c:pt>
                <c:pt idx="16">
                  <c:v>40925</c:v>
                </c:pt>
                <c:pt idx="17">
                  <c:v>40926</c:v>
                </c:pt>
                <c:pt idx="18">
                  <c:v>40927</c:v>
                </c:pt>
                <c:pt idx="19">
                  <c:v>40928</c:v>
                </c:pt>
                <c:pt idx="20">
                  <c:v>40929</c:v>
                </c:pt>
                <c:pt idx="21">
                  <c:v>40930</c:v>
                </c:pt>
                <c:pt idx="22">
                  <c:v>40931</c:v>
                </c:pt>
                <c:pt idx="23">
                  <c:v>40932</c:v>
                </c:pt>
                <c:pt idx="24">
                  <c:v>40933</c:v>
                </c:pt>
                <c:pt idx="25">
                  <c:v>40934</c:v>
                </c:pt>
                <c:pt idx="26">
                  <c:v>40935</c:v>
                </c:pt>
                <c:pt idx="27">
                  <c:v>40936</c:v>
                </c:pt>
                <c:pt idx="28">
                  <c:v>40937</c:v>
                </c:pt>
                <c:pt idx="29">
                  <c:v>40938</c:v>
                </c:pt>
                <c:pt idx="30">
                  <c:v>40939</c:v>
                </c:pt>
                <c:pt idx="31">
                  <c:v>40940</c:v>
                </c:pt>
                <c:pt idx="32">
                  <c:v>40941</c:v>
                </c:pt>
                <c:pt idx="33">
                  <c:v>40942</c:v>
                </c:pt>
                <c:pt idx="34">
                  <c:v>40943</c:v>
                </c:pt>
                <c:pt idx="35">
                  <c:v>40944</c:v>
                </c:pt>
                <c:pt idx="36">
                  <c:v>40945</c:v>
                </c:pt>
                <c:pt idx="37">
                  <c:v>40946</c:v>
                </c:pt>
                <c:pt idx="38">
                  <c:v>40947</c:v>
                </c:pt>
                <c:pt idx="39">
                  <c:v>40948</c:v>
                </c:pt>
                <c:pt idx="40">
                  <c:v>40949</c:v>
                </c:pt>
                <c:pt idx="41">
                  <c:v>40950</c:v>
                </c:pt>
                <c:pt idx="42">
                  <c:v>40951</c:v>
                </c:pt>
                <c:pt idx="43">
                  <c:v>40952</c:v>
                </c:pt>
                <c:pt idx="44">
                  <c:v>40953</c:v>
                </c:pt>
                <c:pt idx="45">
                  <c:v>40954</c:v>
                </c:pt>
                <c:pt idx="46">
                  <c:v>40955</c:v>
                </c:pt>
                <c:pt idx="47">
                  <c:v>40956</c:v>
                </c:pt>
                <c:pt idx="48">
                  <c:v>40957</c:v>
                </c:pt>
                <c:pt idx="49">
                  <c:v>40958</c:v>
                </c:pt>
                <c:pt idx="50">
                  <c:v>40959</c:v>
                </c:pt>
                <c:pt idx="51">
                  <c:v>40960</c:v>
                </c:pt>
                <c:pt idx="52">
                  <c:v>40961</c:v>
                </c:pt>
                <c:pt idx="53">
                  <c:v>40962</c:v>
                </c:pt>
                <c:pt idx="54">
                  <c:v>40963</c:v>
                </c:pt>
                <c:pt idx="55">
                  <c:v>40964</c:v>
                </c:pt>
                <c:pt idx="56">
                  <c:v>40965</c:v>
                </c:pt>
                <c:pt idx="57">
                  <c:v>40966</c:v>
                </c:pt>
                <c:pt idx="58">
                  <c:v>40967</c:v>
                </c:pt>
                <c:pt idx="59">
                  <c:v>40968</c:v>
                </c:pt>
                <c:pt idx="60">
                  <c:v>40969</c:v>
                </c:pt>
                <c:pt idx="61">
                  <c:v>40970</c:v>
                </c:pt>
                <c:pt idx="62">
                  <c:v>40971</c:v>
                </c:pt>
                <c:pt idx="63">
                  <c:v>40972</c:v>
                </c:pt>
                <c:pt idx="64">
                  <c:v>40973</c:v>
                </c:pt>
                <c:pt idx="65">
                  <c:v>40974</c:v>
                </c:pt>
                <c:pt idx="66">
                  <c:v>40975</c:v>
                </c:pt>
                <c:pt idx="67">
                  <c:v>40976</c:v>
                </c:pt>
                <c:pt idx="68">
                  <c:v>40977</c:v>
                </c:pt>
                <c:pt idx="69">
                  <c:v>40978</c:v>
                </c:pt>
                <c:pt idx="70">
                  <c:v>40979</c:v>
                </c:pt>
                <c:pt idx="71">
                  <c:v>40980</c:v>
                </c:pt>
                <c:pt idx="72">
                  <c:v>40981</c:v>
                </c:pt>
                <c:pt idx="73">
                  <c:v>40982</c:v>
                </c:pt>
                <c:pt idx="74">
                  <c:v>40983</c:v>
                </c:pt>
                <c:pt idx="75">
                  <c:v>40984</c:v>
                </c:pt>
                <c:pt idx="76">
                  <c:v>40985</c:v>
                </c:pt>
                <c:pt idx="77">
                  <c:v>40986</c:v>
                </c:pt>
                <c:pt idx="78">
                  <c:v>40987</c:v>
                </c:pt>
                <c:pt idx="79">
                  <c:v>40988</c:v>
                </c:pt>
                <c:pt idx="80">
                  <c:v>40989</c:v>
                </c:pt>
                <c:pt idx="81">
                  <c:v>40990</c:v>
                </c:pt>
                <c:pt idx="82">
                  <c:v>40991</c:v>
                </c:pt>
                <c:pt idx="83">
                  <c:v>40992</c:v>
                </c:pt>
                <c:pt idx="84">
                  <c:v>40993</c:v>
                </c:pt>
                <c:pt idx="85">
                  <c:v>40994</c:v>
                </c:pt>
                <c:pt idx="86">
                  <c:v>40995</c:v>
                </c:pt>
                <c:pt idx="87">
                  <c:v>40996</c:v>
                </c:pt>
                <c:pt idx="88">
                  <c:v>40997</c:v>
                </c:pt>
                <c:pt idx="89">
                  <c:v>40998</c:v>
                </c:pt>
                <c:pt idx="90">
                  <c:v>40999</c:v>
                </c:pt>
                <c:pt idx="91">
                  <c:v>41000</c:v>
                </c:pt>
                <c:pt idx="92">
                  <c:v>41001</c:v>
                </c:pt>
                <c:pt idx="93">
                  <c:v>41002</c:v>
                </c:pt>
                <c:pt idx="94">
                  <c:v>41003</c:v>
                </c:pt>
                <c:pt idx="95">
                  <c:v>41004</c:v>
                </c:pt>
                <c:pt idx="96">
                  <c:v>41005</c:v>
                </c:pt>
                <c:pt idx="97">
                  <c:v>41006</c:v>
                </c:pt>
                <c:pt idx="98">
                  <c:v>41007</c:v>
                </c:pt>
                <c:pt idx="99">
                  <c:v>41008</c:v>
                </c:pt>
                <c:pt idx="100">
                  <c:v>41009</c:v>
                </c:pt>
                <c:pt idx="101">
                  <c:v>41010</c:v>
                </c:pt>
                <c:pt idx="102">
                  <c:v>41011</c:v>
                </c:pt>
                <c:pt idx="103">
                  <c:v>41012</c:v>
                </c:pt>
                <c:pt idx="104">
                  <c:v>41013</c:v>
                </c:pt>
                <c:pt idx="105">
                  <c:v>41014</c:v>
                </c:pt>
                <c:pt idx="106">
                  <c:v>41015</c:v>
                </c:pt>
                <c:pt idx="107">
                  <c:v>41016</c:v>
                </c:pt>
                <c:pt idx="108">
                  <c:v>41017</c:v>
                </c:pt>
                <c:pt idx="109">
                  <c:v>41018</c:v>
                </c:pt>
                <c:pt idx="110">
                  <c:v>41019</c:v>
                </c:pt>
                <c:pt idx="111">
                  <c:v>41020</c:v>
                </c:pt>
                <c:pt idx="112">
                  <c:v>41021</c:v>
                </c:pt>
                <c:pt idx="113">
                  <c:v>41022</c:v>
                </c:pt>
                <c:pt idx="114">
                  <c:v>41023</c:v>
                </c:pt>
                <c:pt idx="115">
                  <c:v>41024</c:v>
                </c:pt>
                <c:pt idx="116">
                  <c:v>41025</c:v>
                </c:pt>
                <c:pt idx="117">
                  <c:v>41026</c:v>
                </c:pt>
                <c:pt idx="118">
                  <c:v>41027</c:v>
                </c:pt>
                <c:pt idx="119">
                  <c:v>41028</c:v>
                </c:pt>
                <c:pt idx="120">
                  <c:v>41029</c:v>
                </c:pt>
                <c:pt idx="121">
                  <c:v>41030</c:v>
                </c:pt>
                <c:pt idx="122">
                  <c:v>41031</c:v>
                </c:pt>
                <c:pt idx="123">
                  <c:v>41032</c:v>
                </c:pt>
                <c:pt idx="124">
                  <c:v>41033</c:v>
                </c:pt>
                <c:pt idx="125">
                  <c:v>41034</c:v>
                </c:pt>
                <c:pt idx="126">
                  <c:v>41035</c:v>
                </c:pt>
                <c:pt idx="127">
                  <c:v>41036</c:v>
                </c:pt>
                <c:pt idx="128">
                  <c:v>41037</c:v>
                </c:pt>
                <c:pt idx="129">
                  <c:v>41038</c:v>
                </c:pt>
                <c:pt idx="130">
                  <c:v>41039</c:v>
                </c:pt>
                <c:pt idx="131">
                  <c:v>41040</c:v>
                </c:pt>
                <c:pt idx="132">
                  <c:v>41041</c:v>
                </c:pt>
                <c:pt idx="133">
                  <c:v>41042</c:v>
                </c:pt>
                <c:pt idx="134">
                  <c:v>41043</c:v>
                </c:pt>
                <c:pt idx="135">
                  <c:v>41044</c:v>
                </c:pt>
                <c:pt idx="136">
                  <c:v>41045</c:v>
                </c:pt>
                <c:pt idx="137">
                  <c:v>41046</c:v>
                </c:pt>
                <c:pt idx="138">
                  <c:v>41047</c:v>
                </c:pt>
                <c:pt idx="139">
                  <c:v>41048</c:v>
                </c:pt>
                <c:pt idx="140">
                  <c:v>41049</c:v>
                </c:pt>
                <c:pt idx="141">
                  <c:v>41050</c:v>
                </c:pt>
                <c:pt idx="142">
                  <c:v>41051</c:v>
                </c:pt>
                <c:pt idx="143">
                  <c:v>41052</c:v>
                </c:pt>
                <c:pt idx="144">
                  <c:v>41053</c:v>
                </c:pt>
                <c:pt idx="145">
                  <c:v>41054</c:v>
                </c:pt>
                <c:pt idx="146">
                  <c:v>41055</c:v>
                </c:pt>
                <c:pt idx="147">
                  <c:v>41056</c:v>
                </c:pt>
                <c:pt idx="148">
                  <c:v>41057</c:v>
                </c:pt>
                <c:pt idx="149">
                  <c:v>41058</c:v>
                </c:pt>
                <c:pt idx="150">
                  <c:v>41059</c:v>
                </c:pt>
                <c:pt idx="151">
                  <c:v>41060</c:v>
                </c:pt>
                <c:pt idx="152">
                  <c:v>41061</c:v>
                </c:pt>
                <c:pt idx="153">
                  <c:v>41062</c:v>
                </c:pt>
                <c:pt idx="154">
                  <c:v>41063</c:v>
                </c:pt>
                <c:pt idx="155">
                  <c:v>41064</c:v>
                </c:pt>
                <c:pt idx="156">
                  <c:v>41065</c:v>
                </c:pt>
                <c:pt idx="157">
                  <c:v>41066</c:v>
                </c:pt>
                <c:pt idx="158">
                  <c:v>41067</c:v>
                </c:pt>
                <c:pt idx="159">
                  <c:v>41068</c:v>
                </c:pt>
                <c:pt idx="160">
                  <c:v>41069</c:v>
                </c:pt>
                <c:pt idx="161">
                  <c:v>41070</c:v>
                </c:pt>
                <c:pt idx="162">
                  <c:v>41071</c:v>
                </c:pt>
                <c:pt idx="163">
                  <c:v>41072</c:v>
                </c:pt>
                <c:pt idx="164">
                  <c:v>41073</c:v>
                </c:pt>
                <c:pt idx="165">
                  <c:v>41074</c:v>
                </c:pt>
                <c:pt idx="166">
                  <c:v>41075</c:v>
                </c:pt>
                <c:pt idx="167">
                  <c:v>41076</c:v>
                </c:pt>
                <c:pt idx="168">
                  <c:v>41077</c:v>
                </c:pt>
                <c:pt idx="169">
                  <c:v>41078</c:v>
                </c:pt>
                <c:pt idx="170">
                  <c:v>41079</c:v>
                </c:pt>
                <c:pt idx="171">
                  <c:v>41080</c:v>
                </c:pt>
                <c:pt idx="172">
                  <c:v>41081</c:v>
                </c:pt>
                <c:pt idx="173">
                  <c:v>41082</c:v>
                </c:pt>
                <c:pt idx="174">
                  <c:v>41083</c:v>
                </c:pt>
                <c:pt idx="175">
                  <c:v>41084</c:v>
                </c:pt>
                <c:pt idx="176">
                  <c:v>41085</c:v>
                </c:pt>
                <c:pt idx="177">
                  <c:v>41086</c:v>
                </c:pt>
                <c:pt idx="178">
                  <c:v>41087</c:v>
                </c:pt>
                <c:pt idx="179">
                  <c:v>41088</c:v>
                </c:pt>
                <c:pt idx="180">
                  <c:v>41089</c:v>
                </c:pt>
                <c:pt idx="181">
                  <c:v>41090</c:v>
                </c:pt>
                <c:pt idx="182">
                  <c:v>41091</c:v>
                </c:pt>
                <c:pt idx="183">
                  <c:v>41092</c:v>
                </c:pt>
                <c:pt idx="184">
                  <c:v>41093</c:v>
                </c:pt>
                <c:pt idx="185">
                  <c:v>41094</c:v>
                </c:pt>
                <c:pt idx="186">
                  <c:v>41095</c:v>
                </c:pt>
                <c:pt idx="187">
                  <c:v>41096</c:v>
                </c:pt>
                <c:pt idx="188">
                  <c:v>41097</c:v>
                </c:pt>
                <c:pt idx="189">
                  <c:v>41098</c:v>
                </c:pt>
                <c:pt idx="190">
                  <c:v>41099</c:v>
                </c:pt>
                <c:pt idx="191">
                  <c:v>41100</c:v>
                </c:pt>
                <c:pt idx="192">
                  <c:v>41101</c:v>
                </c:pt>
                <c:pt idx="193">
                  <c:v>41102</c:v>
                </c:pt>
                <c:pt idx="194">
                  <c:v>41103</c:v>
                </c:pt>
                <c:pt idx="195">
                  <c:v>41104</c:v>
                </c:pt>
                <c:pt idx="196">
                  <c:v>41105</c:v>
                </c:pt>
                <c:pt idx="197">
                  <c:v>41106</c:v>
                </c:pt>
                <c:pt idx="198">
                  <c:v>41107</c:v>
                </c:pt>
                <c:pt idx="199">
                  <c:v>41108</c:v>
                </c:pt>
                <c:pt idx="200">
                  <c:v>41109</c:v>
                </c:pt>
                <c:pt idx="201">
                  <c:v>41110</c:v>
                </c:pt>
                <c:pt idx="202">
                  <c:v>41111</c:v>
                </c:pt>
                <c:pt idx="203">
                  <c:v>41112</c:v>
                </c:pt>
                <c:pt idx="204">
                  <c:v>41113</c:v>
                </c:pt>
                <c:pt idx="205">
                  <c:v>41114</c:v>
                </c:pt>
                <c:pt idx="206">
                  <c:v>41115</c:v>
                </c:pt>
                <c:pt idx="207">
                  <c:v>41116</c:v>
                </c:pt>
                <c:pt idx="208">
                  <c:v>41117</c:v>
                </c:pt>
                <c:pt idx="209">
                  <c:v>41118</c:v>
                </c:pt>
                <c:pt idx="210">
                  <c:v>41119</c:v>
                </c:pt>
                <c:pt idx="211">
                  <c:v>41120</c:v>
                </c:pt>
                <c:pt idx="212">
                  <c:v>41121</c:v>
                </c:pt>
                <c:pt idx="213">
                  <c:v>41122</c:v>
                </c:pt>
                <c:pt idx="214">
                  <c:v>41123</c:v>
                </c:pt>
                <c:pt idx="215">
                  <c:v>41124</c:v>
                </c:pt>
                <c:pt idx="216">
                  <c:v>41125</c:v>
                </c:pt>
                <c:pt idx="217">
                  <c:v>41126</c:v>
                </c:pt>
                <c:pt idx="218">
                  <c:v>41127</c:v>
                </c:pt>
                <c:pt idx="219">
                  <c:v>41128</c:v>
                </c:pt>
                <c:pt idx="220">
                  <c:v>41129</c:v>
                </c:pt>
                <c:pt idx="221">
                  <c:v>41130</c:v>
                </c:pt>
                <c:pt idx="222">
                  <c:v>41131</c:v>
                </c:pt>
                <c:pt idx="223">
                  <c:v>41132</c:v>
                </c:pt>
                <c:pt idx="224">
                  <c:v>41133</c:v>
                </c:pt>
                <c:pt idx="225">
                  <c:v>41134</c:v>
                </c:pt>
                <c:pt idx="226">
                  <c:v>41135</c:v>
                </c:pt>
                <c:pt idx="227">
                  <c:v>41136</c:v>
                </c:pt>
                <c:pt idx="228">
                  <c:v>41137</c:v>
                </c:pt>
                <c:pt idx="229">
                  <c:v>41138</c:v>
                </c:pt>
                <c:pt idx="230">
                  <c:v>41139</c:v>
                </c:pt>
                <c:pt idx="231">
                  <c:v>41140</c:v>
                </c:pt>
                <c:pt idx="232">
                  <c:v>41141</c:v>
                </c:pt>
                <c:pt idx="233">
                  <c:v>41142</c:v>
                </c:pt>
                <c:pt idx="234">
                  <c:v>41143</c:v>
                </c:pt>
                <c:pt idx="235">
                  <c:v>41144</c:v>
                </c:pt>
                <c:pt idx="236">
                  <c:v>41145</c:v>
                </c:pt>
                <c:pt idx="237">
                  <c:v>41146</c:v>
                </c:pt>
                <c:pt idx="238">
                  <c:v>41147</c:v>
                </c:pt>
                <c:pt idx="239">
                  <c:v>41148</c:v>
                </c:pt>
                <c:pt idx="240">
                  <c:v>41149</c:v>
                </c:pt>
                <c:pt idx="241">
                  <c:v>41150</c:v>
                </c:pt>
                <c:pt idx="242">
                  <c:v>41151</c:v>
                </c:pt>
                <c:pt idx="243">
                  <c:v>41152</c:v>
                </c:pt>
                <c:pt idx="244">
                  <c:v>41153</c:v>
                </c:pt>
                <c:pt idx="245">
                  <c:v>41154</c:v>
                </c:pt>
                <c:pt idx="246">
                  <c:v>41155</c:v>
                </c:pt>
                <c:pt idx="247">
                  <c:v>41156</c:v>
                </c:pt>
                <c:pt idx="248">
                  <c:v>41157</c:v>
                </c:pt>
                <c:pt idx="249">
                  <c:v>41158</c:v>
                </c:pt>
                <c:pt idx="250">
                  <c:v>41159</c:v>
                </c:pt>
                <c:pt idx="251">
                  <c:v>41160</c:v>
                </c:pt>
                <c:pt idx="252">
                  <c:v>41161</c:v>
                </c:pt>
                <c:pt idx="253">
                  <c:v>41162</c:v>
                </c:pt>
                <c:pt idx="254">
                  <c:v>41163</c:v>
                </c:pt>
                <c:pt idx="255">
                  <c:v>41164</c:v>
                </c:pt>
                <c:pt idx="256">
                  <c:v>41165</c:v>
                </c:pt>
                <c:pt idx="257">
                  <c:v>41166</c:v>
                </c:pt>
                <c:pt idx="258">
                  <c:v>41167</c:v>
                </c:pt>
                <c:pt idx="259">
                  <c:v>41168</c:v>
                </c:pt>
                <c:pt idx="260">
                  <c:v>41169</c:v>
                </c:pt>
                <c:pt idx="261">
                  <c:v>41170</c:v>
                </c:pt>
                <c:pt idx="262">
                  <c:v>41171</c:v>
                </c:pt>
                <c:pt idx="263">
                  <c:v>41172</c:v>
                </c:pt>
                <c:pt idx="264">
                  <c:v>41173</c:v>
                </c:pt>
                <c:pt idx="265">
                  <c:v>41174</c:v>
                </c:pt>
                <c:pt idx="266">
                  <c:v>41175</c:v>
                </c:pt>
                <c:pt idx="267">
                  <c:v>41176</c:v>
                </c:pt>
                <c:pt idx="268">
                  <c:v>41177</c:v>
                </c:pt>
                <c:pt idx="269">
                  <c:v>41178</c:v>
                </c:pt>
                <c:pt idx="270">
                  <c:v>41179</c:v>
                </c:pt>
                <c:pt idx="271">
                  <c:v>41180</c:v>
                </c:pt>
                <c:pt idx="272">
                  <c:v>41181</c:v>
                </c:pt>
                <c:pt idx="273">
                  <c:v>41182</c:v>
                </c:pt>
                <c:pt idx="274">
                  <c:v>41183</c:v>
                </c:pt>
                <c:pt idx="275">
                  <c:v>41184</c:v>
                </c:pt>
                <c:pt idx="276">
                  <c:v>41185</c:v>
                </c:pt>
                <c:pt idx="277">
                  <c:v>41186</c:v>
                </c:pt>
                <c:pt idx="278">
                  <c:v>41187</c:v>
                </c:pt>
                <c:pt idx="279">
                  <c:v>41188</c:v>
                </c:pt>
                <c:pt idx="280">
                  <c:v>41189</c:v>
                </c:pt>
                <c:pt idx="281">
                  <c:v>41190</c:v>
                </c:pt>
                <c:pt idx="282">
                  <c:v>41191</c:v>
                </c:pt>
                <c:pt idx="283">
                  <c:v>41192</c:v>
                </c:pt>
                <c:pt idx="284">
                  <c:v>41193</c:v>
                </c:pt>
                <c:pt idx="285">
                  <c:v>41194</c:v>
                </c:pt>
                <c:pt idx="286">
                  <c:v>41195</c:v>
                </c:pt>
                <c:pt idx="287">
                  <c:v>41196</c:v>
                </c:pt>
                <c:pt idx="288">
                  <c:v>41197</c:v>
                </c:pt>
                <c:pt idx="289">
                  <c:v>41198</c:v>
                </c:pt>
                <c:pt idx="290">
                  <c:v>41199</c:v>
                </c:pt>
                <c:pt idx="291">
                  <c:v>41200</c:v>
                </c:pt>
                <c:pt idx="292">
                  <c:v>41201</c:v>
                </c:pt>
                <c:pt idx="293">
                  <c:v>41202</c:v>
                </c:pt>
                <c:pt idx="294">
                  <c:v>41203</c:v>
                </c:pt>
                <c:pt idx="295">
                  <c:v>41204</c:v>
                </c:pt>
                <c:pt idx="296">
                  <c:v>41205</c:v>
                </c:pt>
                <c:pt idx="297">
                  <c:v>41206</c:v>
                </c:pt>
                <c:pt idx="298">
                  <c:v>41207</c:v>
                </c:pt>
                <c:pt idx="299">
                  <c:v>41208</c:v>
                </c:pt>
                <c:pt idx="300">
                  <c:v>41209</c:v>
                </c:pt>
                <c:pt idx="301">
                  <c:v>41210</c:v>
                </c:pt>
                <c:pt idx="302">
                  <c:v>41211</c:v>
                </c:pt>
                <c:pt idx="303">
                  <c:v>41212</c:v>
                </c:pt>
                <c:pt idx="304">
                  <c:v>41213</c:v>
                </c:pt>
                <c:pt idx="305">
                  <c:v>41214</c:v>
                </c:pt>
                <c:pt idx="306">
                  <c:v>41215</c:v>
                </c:pt>
                <c:pt idx="307">
                  <c:v>41216</c:v>
                </c:pt>
                <c:pt idx="308">
                  <c:v>41217</c:v>
                </c:pt>
                <c:pt idx="309">
                  <c:v>41218</c:v>
                </c:pt>
                <c:pt idx="310">
                  <c:v>41219</c:v>
                </c:pt>
                <c:pt idx="311">
                  <c:v>41220</c:v>
                </c:pt>
                <c:pt idx="312">
                  <c:v>41221</c:v>
                </c:pt>
                <c:pt idx="313">
                  <c:v>41222</c:v>
                </c:pt>
                <c:pt idx="314">
                  <c:v>41223</c:v>
                </c:pt>
                <c:pt idx="315">
                  <c:v>41224</c:v>
                </c:pt>
                <c:pt idx="316">
                  <c:v>41225</c:v>
                </c:pt>
                <c:pt idx="317">
                  <c:v>41226</c:v>
                </c:pt>
                <c:pt idx="318">
                  <c:v>41227</c:v>
                </c:pt>
                <c:pt idx="319">
                  <c:v>41228</c:v>
                </c:pt>
                <c:pt idx="320">
                  <c:v>41229</c:v>
                </c:pt>
                <c:pt idx="321">
                  <c:v>41230</c:v>
                </c:pt>
                <c:pt idx="322">
                  <c:v>41231</c:v>
                </c:pt>
                <c:pt idx="323">
                  <c:v>41232</c:v>
                </c:pt>
                <c:pt idx="324">
                  <c:v>41233</c:v>
                </c:pt>
                <c:pt idx="325">
                  <c:v>41234</c:v>
                </c:pt>
                <c:pt idx="326">
                  <c:v>41235</c:v>
                </c:pt>
                <c:pt idx="327">
                  <c:v>41236</c:v>
                </c:pt>
                <c:pt idx="328">
                  <c:v>41237</c:v>
                </c:pt>
                <c:pt idx="329">
                  <c:v>41238</c:v>
                </c:pt>
                <c:pt idx="330">
                  <c:v>41239</c:v>
                </c:pt>
                <c:pt idx="331">
                  <c:v>41240</c:v>
                </c:pt>
                <c:pt idx="332">
                  <c:v>41241</c:v>
                </c:pt>
                <c:pt idx="333">
                  <c:v>41242</c:v>
                </c:pt>
                <c:pt idx="334">
                  <c:v>41243</c:v>
                </c:pt>
                <c:pt idx="335">
                  <c:v>41244</c:v>
                </c:pt>
                <c:pt idx="336">
                  <c:v>41245</c:v>
                </c:pt>
                <c:pt idx="337">
                  <c:v>41246</c:v>
                </c:pt>
                <c:pt idx="338">
                  <c:v>41247</c:v>
                </c:pt>
                <c:pt idx="339">
                  <c:v>41248</c:v>
                </c:pt>
                <c:pt idx="340">
                  <c:v>41249</c:v>
                </c:pt>
                <c:pt idx="341">
                  <c:v>41250</c:v>
                </c:pt>
                <c:pt idx="342">
                  <c:v>41251</c:v>
                </c:pt>
                <c:pt idx="343">
                  <c:v>41252</c:v>
                </c:pt>
                <c:pt idx="344">
                  <c:v>41253</c:v>
                </c:pt>
                <c:pt idx="345">
                  <c:v>41254</c:v>
                </c:pt>
                <c:pt idx="346">
                  <c:v>41255</c:v>
                </c:pt>
                <c:pt idx="347">
                  <c:v>41256</c:v>
                </c:pt>
                <c:pt idx="348">
                  <c:v>41257</c:v>
                </c:pt>
                <c:pt idx="349">
                  <c:v>41258</c:v>
                </c:pt>
                <c:pt idx="350">
                  <c:v>41259</c:v>
                </c:pt>
                <c:pt idx="351">
                  <c:v>41260</c:v>
                </c:pt>
                <c:pt idx="352">
                  <c:v>41261</c:v>
                </c:pt>
                <c:pt idx="353">
                  <c:v>41262</c:v>
                </c:pt>
                <c:pt idx="354">
                  <c:v>41263</c:v>
                </c:pt>
                <c:pt idx="355">
                  <c:v>41264</c:v>
                </c:pt>
                <c:pt idx="356">
                  <c:v>41265</c:v>
                </c:pt>
                <c:pt idx="357">
                  <c:v>41266</c:v>
                </c:pt>
                <c:pt idx="358">
                  <c:v>41267</c:v>
                </c:pt>
                <c:pt idx="359">
                  <c:v>41268</c:v>
                </c:pt>
                <c:pt idx="360">
                  <c:v>41269</c:v>
                </c:pt>
                <c:pt idx="361">
                  <c:v>41270</c:v>
                </c:pt>
                <c:pt idx="362">
                  <c:v>41271</c:v>
                </c:pt>
                <c:pt idx="363">
                  <c:v>41272</c:v>
                </c:pt>
                <c:pt idx="364">
                  <c:v>41273</c:v>
                </c:pt>
              </c:numCache>
            </c:numRef>
          </c:cat>
          <c:val>
            <c:numRef>
              <c:f>'fig data'!$N$16:$N$380</c:f>
              <c:numCache>
                <c:formatCode>General</c:formatCode>
                <c:ptCount val="365"/>
                <c:pt idx="8">
                  <c:v>10</c:v>
                </c:pt>
                <c:pt idx="44">
                  <c:v>29</c:v>
                </c:pt>
              </c:numCache>
            </c:numRef>
          </c:val>
          <c:smooth val="0"/>
        </c:ser>
        <c:ser>
          <c:idx val="3"/>
          <c:order val="2"/>
          <c:tx>
            <c:v>Nitrate as N</c:v>
          </c:tx>
          <c:spPr>
            <a:ln>
              <a:noFill/>
            </a:ln>
          </c:spPr>
          <c:marker>
            <c:symbol val="square"/>
            <c:size val="7"/>
          </c:marker>
          <c:cat>
            <c:numRef>
              <c:f>'fig data'!#REF!</c:f>
              <c:numCache>
                <c:formatCode>m/d/yyyy</c:formatCode>
                <c:ptCount val="365"/>
                <c:pt idx="0">
                  <c:v>40909</c:v>
                </c:pt>
                <c:pt idx="1">
                  <c:v>40910</c:v>
                </c:pt>
                <c:pt idx="2">
                  <c:v>40911</c:v>
                </c:pt>
                <c:pt idx="3">
                  <c:v>40912</c:v>
                </c:pt>
                <c:pt idx="4">
                  <c:v>40913</c:v>
                </c:pt>
                <c:pt idx="5">
                  <c:v>40914</c:v>
                </c:pt>
                <c:pt idx="6">
                  <c:v>40915</c:v>
                </c:pt>
                <c:pt idx="7">
                  <c:v>40916</c:v>
                </c:pt>
                <c:pt idx="8">
                  <c:v>40917</c:v>
                </c:pt>
                <c:pt idx="9">
                  <c:v>40918</c:v>
                </c:pt>
                <c:pt idx="10">
                  <c:v>40919</c:v>
                </c:pt>
                <c:pt idx="11">
                  <c:v>40920</c:v>
                </c:pt>
                <c:pt idx="12">
                  <c:v>40921</c:v>
                </c:pt>
                <c:pt idx="13">
                  <c:v>40922</c:v>
                </c:pt>
                <c:pt idx="14">
                  <c:v>40923</c:v>
                </c:pt>
                <c:pt idx="15">
                  <c:v>40924</c:v>
                </c:pt>
                <c:pt idx="16">
                  <c:v>40925</c:v>
                </c:pt>
                <c:pt idx="17">
                  <c:v>40926</c:v>
                </c:pt>
                <c:pt idx="18">
                  <c:v>40927</c:v>
                </c:pt>
                <c:pt idx="19">
                  <c:v>40928</c:v>
                </c:pt>
                <c:pt idx="20">
                  <c:v>40929</c:v>
                </c:pt>
                <c:pt idx="21">
                  <c:v>40930</c:v>
                </c:pt>
                <c:pt idx="22">
                  <c:v>40931</c:v>
                </c:pt>
                <c:pt idx="23">
                  <c:v>40932</c:v>
                </c:pt>
                <c:pt idx="24">
                  <c:v>40933</c:v>
                </c:pt>
                <c:pt idx="25">
                  <c:v>40934</c:v>
                </c:pt>
                <c:pt idx="26">
                  <c:v>40935</c:v>
                </c:pt>
                <c:pt idx="27">
                  <c:v>40936</c:v>
                </c:pt>
                <c:pt idx="28">
                  <c:v>40937</c:v>
                </c:pt>
                <c:pt idx="29">
                  <c:v>40938</c:v>
                </c:pt>
                <c:pt idx="30">
                  <c:v>40939</c:v>
                </c:pt>
                <c:pt idx="31">
                  <c:v>40940</c:v>
                </c:pt>
                <c:pt idx="32">
                  <c:v>40941</c:v>
                </c:pt>
                <c:pt idx="33">
                  <c:v>40942</c:v>
                </c:pt>
                <c:pt idx="34">
                  <c:v>40943</c:v>
                </c:pt>
                <c:pt idx="35">
                  <c:v>40944</c:v>
                </c:pt>
                <c:pt idx="36">
                  <c:v>40945</c:v>
                </c:pt>
                <c:pt idx="37">
                  <c:v>40946</c:v>
                </c:pt>
                <c:pt idx="38">
                  <c:v>40947</c:v>
                </c:pt>
                <c:pt idx="39">
                  <c:v>40948</c:v>
                </c:pt>
                <c:pt idx="40">
                  <c:v>40949</c:v>
                </c:pt>
                <c:pt idx="41">
                  <c:v>40950</c:v>
                </c:pt>
                <c:pt idx="42">
                  <c:v>40951</c:v>
                </c:pt>
                <c:pt idx="43">
                  <c:v>40952</c:v>
                </c:pt>
                <c:pt idx="44">
                  <c:v>40953</c:v>
                </c:pt>
                <c:pt idx="45">
                  <c:v>40954</c:v>
                </c:pt>
                <c:pt idx="46">
                  <c:v>40955</c:v>
                </c:pt>
                <c:pt idx="47">
                  <c:v>40956</c:v>
                </c:pt>
                <c:pt idx="48">
                  <c:v>40957</c:v>
                </c:pt>
                <c:pt idx="49">
                  <c:v>40958</c:v>
                </c:pt>
                <c:pt idx="50">
                  <c:v>40959</c:v>
                </c:pt>
                <c:pt idx="51">
                  <c:v>40960</c:v>
                </c:pt>
                <c:pt idx="52">
                  <c:v>40961</c:v>
                </c:pt>
                <c:pt idx="53">
                  <c:v>40962</c:v>
                </c:pt>
                <c:pt idx="54">
                  <c:v>40963</c:v>
                </c:pt>
                <c:pt idx="55">
                  <c:v>40964</c:v>
                </c:pt>
                <c:pt idx="56">
                  <c:v>40965</c:v>
                </c:pt>
                <c:pt idx="57">
                  <c:v>40966</c:v>
                </c:pt>
                <c:pt idx="58">
                  <c:v>40967</c:v>
                </c:pt>
                <c:pt idx="59">
                  <c:v>40968</c:v>
                </c:pt>
                <c:pt idx="60">
                  <c:v>40969</c:v>
                </c:pt>
                <c:pt idx="61">
                  <c:v>40970</c:v>
                </c:pt>
                <c:pt idx="62">
                  <c:v>40971</c:v>
                </c:pt>
                <c:pt idx="63">
                  <c:v>40972</c:v>
                </c:pt>
                <c:pt idx="64">
                  <c:v>40973</c:v>
                </c:pt>
                <c:pt idx="65">
                  <c:v>40974</c:v>
                </c:pt>
                <c:pt idx="66">
                  <c:v>40975</c:v>
                </c:pt>
                <c:pt idx="67">
                  <c:v>40976</c:v>
                </c:pt>
                <c:pt idx="68">
                  <c:v>40977</c:v>
                </c:pt>
                <c:pt idx="69">
                  <c:v>40978</c:v>
                </c:pt>
                <c:pt idx="70">
                  <c:v>40979</c:v>
                </c:pt>
                <c:pt idx="71">
                  <c:v>40980</c:v>
                </c:pt>
                <c:pt idx="72">
                  <c:v>40981</c:v>
                </c:pt>
                <c:pt idx="73">
                  <c:v>40982</c:v>
                </c:pt>
                <c:pt idx="74">
                  <c:v>40983</c:v>
                </c:pt>
                <c:pt idx="75">
                  <c:v>40984</c:v>
                </c:pt>
                <c:pt idx="76">
                  <c:v>40985</c:v>
                </c:pt>
                <c:pt idx="77">
                  <c:v>40986</c:v>
                </c:pt>
                <c:pt idx="78">
                  <c:v>40987</c:v>
                </c:pt>
                <c:pt idx="79">
                  <c:v>40988</c:v>
                </c:pt>
                <c:pt idx="80">
                  <c:v>40989</c:v>
                </c:pt>
                <c:pt idx="81">
                  <c:v>40990</c:v>
                </c:pt>
                <c:pt idx="82">
                  <c:v>40991</c:v>
                </c:pt>
                <c:pt idx="83">
                  <c:v>40992</c:v>
                </c:pt>
                <c:pt idx="84">
                  <c:v>40993</c:v>
                </c:pt>
                <c:pt idx="85">
                  <c:v>40994</c:v>
                </c:pt>
                <c:pt idx="86">
                  <c:v>40995</c:v>
                </c:pt>
                <c:pt idx="87">
                  <c:v>40996</c:v>
                </c:pt>
                <c:pt idx="88">
                  <c:v>40997</c:v>
                </c:pt>
                <c:pt idx="89">
                  <c:v>40998</c:v>
                </c:pt>
                <c:pt idx="90">
                  <c:v>40999</c:v>
                </c:pt>
                <c:pt idx="91">
                  <c:v>41000</c:v>
                </c:pt>
                <c:pt idx="92">
                  <c:v>41001</c:v>
                </c:pt>
                <c:pt idx="93">
                  <c:v>41002</c:v>
                </c:pt>
                <c:pt idx="94">
                  <c:v>41003</c:v>
                </c:pt>
                <c:pt idx="95">
                  <c:v>41004</c:v>
                </c:pt>
                <c:pt idx="96">
                  <c:v>41005</c:v>
                </c:pt>
                <c:pt idx="97">
                  <c:v>41006</c:v>
                </c:pt>
                <c:pt idx="98">
                  <c:v>41007</c:v>
                </c:pt>
                <c:pt idx="99">
                  <c:v>41008</c:v>
                </c:pt>
                <c:pt idx="100">
                  <c:v>41009</c:v>
                </c:pt>
                <c:pt idx="101">
                  <c:v>41010</c:v>
                </c:pt>
                <c:pt idx="102">
                  <c:v>41011</c:v>
                </c:pt>
                <c:pt idx="103">
                  <c:v>41012</c:v>
                </c:pt>
                <c:pt idx="104">
                  <c:v>41013</c:v>
                </c:pt>
                <c:pt idx="105">
                  <c:v>41014</c:v>
                </c:pt>
                <c:pt idx="106">
                  <c:v>41015</c:v>
                </c:pt>
                <c:pt idx="107">
                  <c:v>41016</c:v>
                </c:pt>
                <c:pt idx="108">
                  <c:v>41017</c:v>
                </c:pt>
                <c:pt idx="109">
                  <c:v>41018</c:v>
                </c:pt>
                <c:pt idx="110">
                  <c:v>41019</c:v>
                </c:pt>
                <c:pt idx="111">
                  <c:v>41020</c:v>
                </c:pt>
                <c:pt idx="112">
                  <c:v>41021</c:v>
                </c:pt>
                <c:pt idx="113">
                  <c:v>41022</c:v>
                </c:pt>
                <c:pt idx="114">
                  <c:v>41023</c:v>
                </c:pt>
                <c:pt idx="115">
                  <c:v>41024</c:v>
                </c:pt>
                <c:pt idx="116">
                  <c:v>41025</c:v>
                </c:pt>
                <c:pt idx="117">
                  <c:v>41026</c:v>
                </c:pt>
                <c:pt idx="118">
                  <c:v>41027</c:v>
                </c:pt>
                <c:pt idx="119">
                  <c:v>41028</c:v>
                </c:pt>
                <c:pt idx="120">
                  <c:v>41029</c:v>
                </c:pt>
                <c:pt idx="121">
                  <c:v>41030</c:v>
                </c:pt>
                <c:pt idx="122">
                  <c:v>41031</c:v>
                </c:pt>
                <c:pt idx="123">
                  <c:v>41032</c:v>
                </c:pt>
                <c:pt idx="124">
                  <c:v>41033</c:v>
                </c:pt>
                <c:pt idx="125">
                  <c:v>41034</c:v>
                </c:pt>
                <c:pt idx="126">
                  <c:v>41035</c:v>
                </c:pt>
                <c:pt idx="127">
                  <c:v>41036</c:v>
                </c:pt>
                <c:pt idx="128">
                  <c:v>41037</c:v>
                </c:pt>
                <c:pt idx="129">
                  <c:v>41038</c:v>
                </c:pt>
                <c:pt idx="130">
                  <c:v>41039</c:v>
                </c:pt>
                <c:pt idx="131">
                  <c:v>41040</c:v>
                </c:pt>
                <c:pt idx="132">
                  <c:v>41041</c:v>
                </c:pt>
                <c:pt idx="133">
                  <c:v>41042</c:v>
                </c:pt>
                <c:pt idx="134">
                  <c:v>41043</c:v>
                </c:pt>
                <c:pt idx="135">
                  <c:v>41044</c:v>
                </c:pt>
                <c:pt idx="136">
                  <c:v>41045</c:v>
                </c:pt>
                <c:pt idx="137">
                  <c:v>41046</c:v>
                </c:pt>
                <c:pt idx="138">
                  <c:v>41047</c:v>
                </c:pt>
                <c:pt idx="139">
                  <c:v>41048</c:v>
                </c:pt>
                <c:pt idx="140">
                  <c:v>41049</c:v>
                </c:pt>
                <c:pt idx="141">
                  <c:v>41050</c:v>
                </c:pt>
                <c:pt idx="142">
                  <c:v>41051</c:v>
                </c:pt>
                <c:pt idx="143">
                  <c:v>41052</c:v>
                </c:pt>
                <c:pt idx="144">
                  <c:v>41053</c:v>
                </c:pt>
                <c:pt idx="145">
                  <c:v>41054</c:v>
                </c:pt>
                <c:pt idx="146">
                  <c:v>41055</c:v>
                </c:pt>
                <c:pt idx="147">
                  <c:v>41056</c:v>
                </c:pt>
                <c:pt idx="148">
                  <c:v>41057</c:v>
                </c:pt>
                <c:pt idx="149">
                  <c:v>41058</c:v>
                </c:pt>
                <c:pt idx="150">
                  <c:v>41059</c:v>
                </c:pt>
                <c:pt idx="151">
                  <c:v>41060</c:v>
                </c:pt>
                <c:pt idx="152">
                  <c:v>41061</c:v>
                </c:pt>
                <c:pt idx="153">
                  <c:v>41062</c:v>
                </c:pt>
                <c:pt idx="154">
                  <c:v>41063</c:v>
                </c:pt>
                <c:pt idx="155">
                  <c:v>41064</c:v>
                </c:pt>
                <c:pt idx="156">
                  <c:v>41065</c:v>
                </c:pt>
                <c:pt idx="157">
                  <c:v>41066</c:v>
                </c:pt>
                <c:pt idx="158">
                  <c:v>41067</c:v>
                </c:pt>
                <c:pt idx="159">
                  <c:v>41068</c:v>
                </c:pt>
                <c:pt idx="160">
                  <c:v>41069</c:v>
                </c:pt>
                <c:pt idx="161">
                  <c:v>41070</c:v>
                </c:pt>
                <c:pt idx="162">
                  <c:v>41071</c:v>
                </c:pt>
                <c:pt idx="163">
                  <c:v>41072</c:v>
                </c:pt>
                <c:pt idx="164">
                  <c:v>41073</c:v>
                </c:pt>
                <c:pt idx="165">
                  <c:v>41074</c:v>
                </c:pt>
                <c:pt idx="166">
                  <c:v>41075</c:v>
                </c:pt>
                <c:pt idx="167">
                  <c:v>41076</c:v>
                </c:pt>
                <c:pt idx="168">
                  <c:v>41077</c:v>
                </c:pt>
                <c:pt idx="169">
                  <c:v>41078</c:v>
                </c:pt>
                <c:pt idx="170">
                  <c:v>41079</c:v>
                </c:pt>
                <c:pt idx="171">
                  <c:v>41080</c:v>
                </c:pt>
                <c:pt idx="172">
                  <c:v>41081</c:v>
                </c:pt>
                <c:pt idx="173">
                  <c:v>41082</c:v>
                </c:pt>
                <c:pt idx="174">
                  <c:v>41083</c:v>
                </c:pt>
                <c:pt idx="175">
                  <c:v>41084</c:v>
                </c:pt>
                <c:pt idx="176">
                  <c:v>41085</c:v>
                </c:pt>
                <c:pt idx="177">
                  <c:v>41086</c:v>
                </c:pt>
                <c:pt idx="178">
                  <c:v>41087</c:v>
                </c:pt>
                <c:pt idx="179">
                  <c:v>41088</c:v>
                </c:pt>
                <c:pt idx="180">
                  <c:v>41089</c:v>
                </c:pt>
                <c:pt idx="181">
                  <c:v>41090</c:v>
                </c:pt>
                <c:pt idx="182">
                  <c:v>41091</c:v>
                </c:pt>
                <c:pt idx="183">
                  <c:v>41092</c:v>
                </c:pt>
                <c:pt idx="184">
                  <c:v>41093</c:v>
                </c:pt>
                <c:pt idx="185">
                  <c:v>41094</c:v>
                </c:pt>
                <c:pt idx="186">
                  <c:v>41095</c:v>
                </c:pt>
                <c:pt idx="187">
                  <c:v>41096</c:v>
                </c:pt>
                <c:pt idx="188">
                  <c:v>41097</c:v>
                </c:pt>
                <c:pt idx="189">
                  <c:v>41098</c:v>
                </c:pt>
                <c:pt idx="190">
                  <c:v>41099</c:v>
                </c:pt>
                <c:pt idx="191">
                  <c:v>41100</c:v>
                </c:pt>
                <c:pt idx="192">
                  <c:v>41101</c:v>
                </c:pt>
                <c:pt idx="193">
                  <c:v>41102</c:v>
                </c:pt>
                <c:pt idx="194">
                  <c:v>41103</c:v>
                </c:pt>
                <c:pt idx="195">
                  <c:v>41104</c:v>
                </c:pt>
                <c:pt idx="196">
                  <c:v>41105</c:v>
                </c:pt>
                <c:pt idx="197">
                  <c:v>41106</c:v>
                </c:pt>
                <c:pt idx="198">
                  <c:v>41107</c:v>
                </c:pt>
                <c:pt idx="199">
                  <c:v>41108</c:v>
                </c:pt>
                <c:pt idx="200">
                  <c:v>41109</c:v>
                </c:pt>
                <c:pt idx="201">
                  <c:v>41110</c:v>
                </c:pt>
                <c:pt idx="202">
                  <c:v>41111</c:v>
                </c:pt>
                <c:pt idx="203">
                  <c:v>41112</c:v>
                </c:pt>
                <c:pt idx="204">
                  <c:v>41113</c:v>
                </c:pt>
                <c:pt idx="205">
                  <c:v>41114</c:v>
                </c:pt>
                <c:pt idx="206">
                  <c:v>41115</c:v>
                </c:pt>
                <c:pt idx="207">
                  <c:v>41116</c:v>
                </c:pt>
                <c:pt idx="208">
                  <c:v>41117</c:v>
                </c:pt>
                <c:pt idx="209">
                  <c:v>41118</c:v>
                </c:pt>
                <c:pt idx="210">
                  <c:v>41119</c:v>
                </c:pt>
                <c:pt idx="211">
                  <c:v>41120</c:v>
                </c:pt>
                <c:pt idx="212">
                  <c:v>41121</c:v>
                </c:pt>
                <c:pt idx="213">
                  <c:v>41122</c:v>
                </c:pt>
                <c:pt idx="214">
                  <c:v>41123</c:v>
                </c:pt>
                <c:pt idx="215">
                  <c:v>41124</c:v>
                </c:pt>
                <c:pt idx="216">
                  <c:v>41125</c:v>
                </c:pt>
                <c:pt idx="217">
                  <c:v>41126</c:v>
                </c:pt>
                <c:pt idx="218">
                  <c:v>41127</c:v>
                </c:pt>
                <c:pt idx="219">
                  <c:v>41128</c:v>
                </c:pt>
                <c:pt idx="220">
                  <c:v>41129</c:v>
                </c:pt>
                <c:pt idx="221">
                  <c:v>41130</c:v>
                </c:pt>
                <c:pt idx="222">
                  <c:v>41131</c:v>
                </c:pt>
                <c:pt idx="223">
                  <c:v>41132</c:v>
                </c:pt>
                <c:pt idx="224">
                  <c:v>41133</c:v>
                </c:pt>
                <c:pt idx="225">
                  <c:v>41134</c:v>
                </c:pt>
                <c:pt idx="226">
                  <c:v>41135</c:v>
                </c:pt>
                <c:pt idx="227">
                  <c:v>41136</c:v>
                </c:pt>
                <c:pt idx="228">
                  <c:v>41137</c:v>
                </c:pt>
                <c:pt idx="229">
                  <c:v>41138</c:v>
                </c:pt>
                <c:pt idx="230">
                  <c:v>41139</c:v>
                </c:pt>
                <c:pt idx="231">
                  <c:v>41140</c:v>
                </c:pt>
                <c:pt idx="232">
                  <c:v>41141</c:v>
                </c:pt>
                <c:pt idx="233">
                  <c:v>41142</c:v>
                </c:pt>
                <c:pt idx="234">
                  <c:v>41143</c:v>
                </c:pt>
                <c:pt idx="235">
                  <c:v>41144</c:v>
                </c:pt>
                <c:pt idx="236">
                  <c:v>41145</c:v>
                </c:pt>
                <c:pt idx="237">
                  <c:v>41146</c:v>
                </c:pt>
                <c:pt idx="238">
                  <c:v>41147</c:v>
                </c:pt>
                <c:pt idx="239">
                  <c:v>41148</c:v>
                </c:pt>
                <c:pt idx="240">
                  <c:v>41149</c:v>
                </c:pt>
                <c:pt idx="241">
                  <c:v>41150</c:v>
                </c:pt>
                <c:pt idx="242">
                  <c:v>41151</c:v>
                </c:pt>
                <c:pt idx="243">
                  <c:v>41152</c:v>
                </c:pt>
                <c:pt idx="244">
                  <c:v>41153</c:v>
                </c:pt>
                <c:pt idx="245">
                  <c:v>41154</c:v>
                </c:pt>
                <c:pt idx="246">
                  <c:v>41155</c:v>
                </c:pt>
                <c:pt idx="247">
                  <c:v>41156</c:v>
                </c:pt>
                <c:pt idx="248">
                  <c:v>41157</c:v>
                </c:pt>
                <c:pt idx="249">
                  <c:v>41158</c:v>
                </c:pt>
                <c:pt idx="250">
                  <c:v>41159</c:v>
                </c:pt>
                <c:pt idx="251">
                  <c:v>41160</c:v>
                </c:pt>
                <c:pt idx="252">
                  <c:v>41161</c:v>
                </c:pt>
                <c:pt idx="253">
                  <c:v>41162</c:v>
                </c:pt>
                <c:pt idx="254">
                  <c:v>41163</c:v>
                </c:pt>
                <c:pt idx="255">
                  <c:v>41164</c:v>
                </c:pt>
                <c:pt idx="256">
                  <c:v>41165</c:v>
                </c:pt>
                <c:pt idx="257">
                  <c:v>41166</c:v>
                </c:pt>
                <c:pt idx="258">
                  <c:v>41167</c:v>
                </c:pt>
                <c:pt idx="259">
                  <c:v>41168</c:v>
                </c:pt>
                <c:pt idx="260">
                  <c:v>41169</c:v>
                </c:pt>
                <c:pt idx="261">
                  <c:v>41170</c:v>
                </c:pt>
                <c:pt idx="262">
                  <c:v>41171</c:v>
                </c:pt>
                <c:pt idx="263">
                  <c:v>41172</c:v>
                </c:pt>
                <c:pt idx="264">
                  <c:v>41173</c:v>
                </c:pt>
                <c:pt idx="265">
                  <c:v>41174</c:v>
                </c:pt>
                <c:pt idx="266">
                  <c:v>41175</c:v>
                </c:pt>
                <c:pt idx="267">
                  <c:v>41176</c:v>
                </c:pt>
                <c:pt idx="268">
                  <c:v>41177</c:v>
                </c:pt>
                <c:pt idx="269">
                  <c:v>41178</c:v>
                </c:pt>
                <c:pt idx="270">
                  <c:v>41179</c:v>
                </c:pt>
                <c:pt idx="271">
                  <c:v>41180</c:v>
                </c:pt>
                <c:pt idx="272">
                  <c:v>41181</c:v>
                </c:pt>
                <c:pt idx="273">
                  <c:v>41182</c:v>
                </c:pt>
                <c:pt idx="274">
                  <c:v>41183</c:v>
                </c:pt>
                <c:pt idx="275">
                  <c:v>41184</c:v>
                </c:pt>
                <c:pt idx="276">
                  <c:v>41185</c:v>
                </c:pt>
                <c:pt idx="277">
                  <c:v>41186</c:v>
                </c:pt>
                <c:pt idx="278">
                  <c:v>41187</c:v>
                </c:pt>
                <c:pt idx="279">
                  <c:v>41188</c:v>
                </c:pt>
                <c:pt idx="280">
                  <c:v>41189</c:v>
                </c:pt>
                <c:pt idx="281">
                  <c:v>41190</c:v>
                </c:pt>
                <c:pt idx="282">
                  <c:v>41191</c:v>
                </c:pt>
                <c:pt idx="283">
                  <c:v>41192</c:v>
                </c:pt>
                <c:pt idx="284">
                  <c:v>41193</c:v>
                </c:pt>
                <c:pt idx="285">
                  <c:v>41194</c:v>
                </c:pt>
                <c:pt idx="286">
                  <c:v>41195</c:v>
                </c:pt>
                <c:pt idx="287">
                  <c:v>41196</c:v>
                </c:pt>
                <c:pt idx="288">
                  <c:v>41197</c:v>
                </c:pt>
                <c:pt idx="289">
                  <c:v>41198</c:v>
                </c:pt>
                <c:pt idx="290">
                  <c:v>41199</c:v>
                </c:pt>
                <c:pt idx="291">
                  <c:v>41200</c:v>
                </c:pt>
                <c:pt idx="292">
                  <c:v>41201</c:v>
                </c:pt>
                <c:pt idx="293">
                  <c:v>41202</c:v>
                </c:pt>
                <c:pt idx="294">
                  <c:v>41203</c:v>
                </c:pt>
                <c:pt idx="295">
                  <c:v>41204</c:v>
                </c:pt>
                <c:pt idx="296">
                  <c:v>41205</c:v>
                </c:pt>
                <c:pt idx="297">
                  <c:v>41206</c:v>
                </c:pt>
                <c:pt idx="298">
                  <c:v>41207</c:v>
                </c:pt>
                <c:pt idx="299">
                  <c:v>41208</c:v>
                </c:pt>
                <c:pt idx="300">
                  <c:v>41209</c:v>
                </c:pt>
                <c:pt idx="301">
                  <c:v>41210</c:v>
                </c:pt>
                <c:pt idx="302">
                  <c:v>41211</c:v>
                </c:pt>
                <c:pt idx="303">
                  <c:v>41212</c:v>
                </c:pt>
                <c:pt idx="304">
                  <c:v>41213</c:v>
                </c:pt>
                <c:pt idx="305">
                  <c:v>41214</c:v>
                </c:pt>
                <c:pt idx="306">
                  <c:v>41215</c:v>
                </c:pt>
                <c:pt idx="307">
                  <c:v>41216</c:v>
                </c:pt>
                <c:pt idx="308">
                  <c:v>41217</c:v>
                </c:pt>
                <c:pt idx="309">
                  <c:v>41218</c:v>
                </c:pt>
                <c:pt idx="310">
                  <c:v>41219</c:v>
                </c:pt>
                <c:pt idx="311">
                  <c:v>41220</c:v>
                </c:pt>
                <c:pt idx="312">
                  <c:v>41221</c:v>
                </c:pt>
                <c:pt idx="313">
                  <c:v>41222</c:v>
                </c:pt>
                <c:pt idx="314">
                  <c:v>41223</c:v>
                </c:pt>
                <c:pt idx="315">
                  <c:v>41224</c:v>
                </c:pt>
                <c:pt idx="316">
                  <c:v>41225</c:v>
                </c:pt>
                <c:pt idx="317">
                  <c:v>41226</c:v>
                </c:pt>
                <c:pt idx="318">
                  <c:v>41227</c:v>
                </c:pt>
                <c:pt idx="319">
                  <c:v>41228</c:v>
                </c:pt>
                <c:pt idx="320">
                  <c:v>41229</c:v>
                </c:pt>
                <c:pt idx="321">
                  <c:v>41230</c:v>
                </c:pt>
                <c:pt idx="322">
                  <c:v>41231</c:v>
                </c:pt>
                <c:pt idx="323">
                  <c:v>41232</c:v>
                </c:pt>
                <c:pt idx="324">
                  <c:v>41233</c:v>
                </c:pt>
                <c:pt idx="325">
                  <c:v>41234</c:v>
                </c:pt>
                <c:pt idx="326">
                  <c:v>41235</c:v>
                </c:pt>
                <c:pt idx="327">
                  <c:v>41236</c:v>
                </c:pt>
                <c:pt idx="328">
                  <c:v>41237</c:v>
                </c:pt>
                <c:pt idx="329">
                  <c:v>41238</c:v>
                </c:pt>
                <c:pt idx="330">
                  <c:v>41239</c:v>
                </c:pt>
                <c:pt idx="331">
                  <c:v>41240</c:v>
                </c:pt>
                <c:pt idx="332">
                  <c:v>41241</c:v>
                </c:pt>
                <c:pt idx="333">
                  <c:v>41242</c:v>
                </c:pt>
                <c:pt idx="334">
                  <c:v>41243</c:v>
                </c:pt>
                <c:pt idx="335">
                  <c:v>41244</c:v>
                </c:pt>
                <c:pt idx="336">
                  <c:v>41245</c:v>
                </c:pt>
                <c:pt idx="337">
                  <c:v>41246</c:v>
                </c:pt>
                <c:pt idx="338">
                  <c:v>41247</c:v>
                </c:pt>
                <c:pt idx="339">
                  <c:v>41248</c:v>
                </c:pt>
                <c:pt idx="340">
                  <c:v>41249</c:v>
                </c:pt>
                <c:pt idx="341">
                  <c:v>41250</c:v>
                </c:pt>
                <c:pt idx="342">
                  <c:v>41251</c:v>
                </c:pt>
                <c:pt idx="343">
                  <c:v>41252</c:v>
                </c:pt>
                <c:pt idx="344">
                  <c:v>41253</c:v>
                </c:pt>
                <c:pt idx="345">
                  <c:v>41254</c:v>
                </c:pt>
                <c:pt idx="346">
                  <c:v>41255</c:v>
                </c:pt>
                <c:pt idx="347">
                  <c:v>41256</c:v>
                </c:pt>
                <c:pt idx="348">
                  <c:v>41257</c:v>
                </c:pt>
                <c:pt idx="349">
                  <c:v>41258</c:v>
                </c:pt>
                <c:pt idx="350">
                  <c:v>41259</c:v>
                </c:pt>
                <c:pt idx="351">
                  <c:v>41260</c:v>
                </c:pt>
                <c:pt idx="352">
                  <c:v>41261</c:v>
                </c:pt>
                <c:pt idx="353">
                  <c:v>41262</c:v>
                </c:pt>
                <c:pt idx="354">
                  <c:v>41263</c:v>
                </c:pt>
                <c:pt idx="355">
                  <c:v>41264</c:v>
                </c:pt>
                <c:pt idx="356">
                  <c:v>41265</c:v>
                </c:pt>
                <c:pt idx="357">
                  <c:v>41266</c:v>
                </c:pt>
                <c:pt idx="358">
                  <c:v>41267</c:v>
                </c:pt>
                <c:pt idx="359">
                  <c:v>41268</c:v>
                </c:pt>
                <c:pt idx="360">
                  <c:v>41269</c:v>
                </c:pt>
                <c:pt idx="361">
                  <c:v>41270</c:v>
                </c:pt>
                <c:pt idx="362">
                  <c:v>41271</c:v>
                </c:pt>
                <c:pt idx="363">
                  <c:v>41272</c:v>
                </c:pt>
                <c:pt idx="364">
                  <c:v>41273</c:v>
                </c:pt>
              </c:numCache>
            </c:numRef>
          </c:cat>
          <c:val>
            <c:numRef>
              <c:f>'fig data'!$P$16:$P$380</c:f>
              <c:numCache>
                <c:formatCode>General</c:formatCode>
                <c:ptCount val="365"/>
                <c:pt idx="8">
                  <c:v>0.89</c:v>
                </c:pt>
                <c:pt idx="44">
                  <c:v>1.2</c:v>
                </c:pt>
              </c:numCache>
            </c:numRef>
          </c:val>
          <c:smooth val="0"/>
        </c:ser>
        <c:ser>
          <c:idx val="2"/>
          <c:order val="3"/>
          <c:tx>
            <c:v>Nitrite as N</c:v>
          </c:tx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B0F0"/>
              </a:solidFill>
              <a:ln>
                <a:noFill/>
              </a:ln>
            </c:spPr>
          </c:marker>
          <c:cat>
            <c:numRef>
              <c:f>'fig data'!#REF!</c:f>
              <c:numCache>
                <c:formatCode>m/d/yyyy</c:formatCode>
                <c:ptCount val="365"/>
                <c:pt idx="0">
                  <c:v>40909</c:v>
                </c:pt>
                <c:pt idx="1">
                  <c:v>40910</c:v>
                </c:pt>
                <c:pt idx="2">
                  <c:v>40911</c:v>
                </c:pt>
                <c:pt idx="3">
                  <c:v>40912</c:v>
                </c:pt>
                <c:pt idx="4">
                  <c:v>40913</c:v>
                </c:pt>
                <c:pt idx="5">
                  <c:v>40914</c:v>
                </c:pt>
                <c:pt idx="6">
                  <c:v>40915</c:v>
                </c:pt>
                <c:pt idx="7">
                  <c:v>40916</c:v>
                </c:pt>
                <c:pt idx="8">
                  <c:v>40917</c:v>
                </c:pt>
                <c:pt idx="9">
                  <c:v>40918</c:v>
                </c:pt>
                <c:pt idx="10">
                  <c:v>40919</c:v>
                </c:pt>
                <c:pt idx="11">
                  <c:v>40920</c:v>
                </c:pt>
                <c:pt idx="12">
                  <c:v>40921</c:v>
                </c:pt>
                <c:pt idx="13">
                  <c:v>40922</c:v>
                </c:pt>
                <c:pt idx="14">
                  <c:v>40923</c:v>
                </c:pt>
                <c:pt idx="15">
                  <c:v>40924</c:v>
                </c:pt>
                <c:pt idx="16">
                  <c:v>40925</c:v>
                </c:pt>
                <c:pt idx="17">
                  <c:v>40926</c:v>
                </c:pt>
                <c:pt idx="18">
                  <c:v>40927</c:v>
                </c:pt>
                <c:pt idx="19">
                  <c:v>40928</c:v>
                </c:pt>
                <c:pt idx="20">
                  <c:v>40929</c:v>
                </c:pt>
                <c:pt idx="21">
                  <c:v>40930</c:v>
                </c:pt>
                <c:pt idx="22">
                  <c:v>40931</c:v>
                </c:pt>
                <c:pt idx="23">
                  <c:v>40932</c:v>
                </c:pt>
                <c:pt idx="24">
                  <c:v>40933</c:v>
                </c:pt>
                <c:pt idx="25">
                  <c:v>40934</c:v>
                </c:pt>
                <c:pt idx="26">
                  <c:v>40935</c:v>
                </c:pt>
                <c:pt idx="27">
                  <c:v>40936</c:v>
                </c:pt>
                <c:pt idx="28">
                  <c:v>40937</c:v>
                </c:pt>
                <c:pt idx="29">
                  <c:v>40938</c:v>
                </c:pt>
                <c:pt idx="30">
                  <c:v>40939</c:v>
                </c:pt>
                <c:pt idx="31">
                  <c:v>40940</c:v>
                </c:pt>
                <c:pt idx="32">
                  <c:v>40941</c:v>
                </c:pt>
                <c:pt idx="33">
                  <c:v>40942</c:v>
                </c:pt>
                <c:pt idx="34">
                  <c:v>40943</c:v>
                </c:pt>
                <c:pt idx="35">
                  <c:v>40944</c:v>
                </c:pt>
                <c:pt idx="36">
                  <c:v>40945</c:v>
                </c:pt>
                <c:pt idx="37">
                  <c:v>40946</c:v>
                </c:pt>
                <c:pt idx="38">
                  <c:v>40947</c:v>
                </c:pt>
                <c:pt idx="39">
                  <c:v>40948</c:v>
                </c:pt>
                <c:pt idx="40">
                  <c:v>40949</c:v>
                </c:pt>
                <c:pt idx="41">
                  <c:v>40950</c:v>
                </c:pt>
                <c:pt idx="42">
                  <c:v>40951</c:v>
                </c:pt>
                <c:pt idx="43">
                  <c:v>40952</c:v>
                </c:pt>
                <c:pt idx="44">
                  <c:v>40953</c:v>
                </c:pt>
                <c:pt idx="45">
                  <c:v>40954</c:v>
                </c:pt>
                <c:pt idx="46">
                  <c:v>40955</c:v>
                </c:pt>
                <c:pt idx="47">
                  <c:v>40956</c:v>
                </c:pt>
                <c:pt idx="48">
                  <c:v>40957</c:v>
                </c:pt>
                <c:pt idx="49">
                  <c:v>40958</c:v>
                </c:pt>
                <c:pt idx="50">
                  <c:v>40959</c:v>
                </c:pt>
                <c:pt idx="51">
                  <c:v>40960</c:v>
                </c:pt>
                <c:pt idx="52">
                  <c:v>40961</c:v>
                </c:pt>
                <c:pt idx="53">
                  <c:v>40962</c:v>
                </c:pt>
                <c:pt idx="54">
                  <c:v>40963</c:v>
                </c:pt>
                <c:pt idx="55">
                  <c:v>40964</c:v>
                </c:pt>
                <c:pt idx="56">
                  <c:v>40965</c:v>
                </c:pt>
                <c:pt idx="57">
                  <c:v>40966</c:v>
                </c:pt>
                <c:pt idx="58">
                  <c:v>40967</c:v>
                </c:pt>
                <c:pt idx="59">
                  <c:v>40968</c:v>
                </c:pt>
                <c:pt idx="60">
                  <c:v>40969</c:v>
                </c:pt>
                <c:pt idx="61">
                  <c:v>40970</c:v>
                </c:pt>
                <c:pt idx="62">
                  <c:v>40971</c:v>
                </c:pt>
                <c:pt idx="63">
                  <c:v>40972</c:v>
                </c:pt>
                <c:pt idx="64">
                  <c:v>40973</c:v>
                </c:pt>
                <c:pt idx="65">
                  <c:v>40974</c:v>
                </c:pt>
                <c:pt idx="66">
                  <c:v>40975</c:v>
                </c:pt>
                <c:pt idx="67">
                  <c:v>40976</c:v>
                </c:pt>
                <c:pt idx="68">
                  <c:v>40977</c:v>
                </c:pt>
                <c:pt idx="69">
                  <c:v>40978</c:v>
                </c:pt>
                <c:pt idx="70">
                  <c:v>40979</c:v>
                </c:pt>
                <c:pt idx="71">
                  <c:v>40980</c:v>
                </c:pt>
                <c:pt idx="72">
                  <c:v>40981</c:v>
                </c:pt>
                <c:pt idx="73">
                  <c:v>40982</c:v>
                </c:pt>
                <c:pt idx="74">
                  <c:v>40983</c:v>
                </c:pt>
                <c:pt idx="75">
                  <c:v>40984</c:v>
                </c:pt>
                <c:pt idx="76">
                  <c:v>40985</c:v>
                </c:pt>
                <c:pt idx="77">
                  <c:v>40986</c:v>
                </c:pt>
                <c:pt idx="78">
                  <c:v>40987</c:v>
                </c:pt>
                <c:pt idx="79">
                  <c:v>40988</c:v>
                </c:pt>
                <c:pt idx="80">
                  <c:v>40989</c:v>
                </c:pt>
                <c:pt idx="81">
                  <c:v>40990</c:v>
                </c:pt>
                <c:pt idx="82">
                  <c:v>40991</c:v>
                </c:pt>
                <c:pt idx="83">
                  <c:v>40992</c:v>
                </c:pt>
                <c:pt idx="84">
                  <c:v>40993</c:v>
                </c:pt>
                <c:pt idx="85">
                  <c:v>40994</c:v>
                </c:pt>
                <c:pt idx="86">
                  <c:v>40995</c:v>
                </c:pt>
                <c:pt idx="87">
                  <c:v>40996</c:v>
                </c:pt>
                <c:pt idx="88">
                  <c:v>40997</c:v>
                </c:pt>
                <c:pt idx="89">
                  <c:v>40998</c:v>
                </c:pt>
                <c:pt idx="90">
                  <c:v>40999</c:v>
                </c:pt>
                <c:pt idx="91">
                  <c:v>41000</c:v>
                </c:pt>
                <c:pt idx="92">
                  <c:v>41001</c:v>
                </c:pt>
                <c:pt idx="93">
                  <c:v>41002</c:v>
                </c:pt>
                <c:pt idx="94">
                  <c:v>41003</c:v>
                </c:pt>
                <c:pt idx="95">
                  <c:v>41004</c:v>
                </c:pt>
                <c:pt idx="96">
                  <c:v>41005</c:v>
                </c:pt>
                <c:pt idx="97">
                  <c:v>41006</c:v>
                </c:pt>
                <c:pt idx="98">
                  <c:v>41007</c:v>
                </c:pt>
                <c:pt idx="99">
                  <c:v>41008</c:v>
                </c:pt>
                <c:pt idx="100">
                  <c:v>41009</c:v>
                </c:pt>
                <c:pt idx="101">
                  <c:v>41010</c:v>
                </c:pt>
                <c:pt idx="102">
                  <c:v>41011</c:v>
                </c:pt>
                <c:pt idx="103">
                  <c:v>41012</c:v>
                </c:pt>
                <c:pt idx="104">
                  <c:v>41013</c:v>
                </c:pt>
                <c:pt idx="105">
                  <c:v>41014</c:v>
                </c:pt>
                <c:pt idx="106">
                  <c:v>41015</c:v>
                </c:pt>
                <c:pt idx="107">
                  <c:v>41016</c:v>
                </c:pt>
                <c:pt idx="108">
                  <c:v>41017</c:v>
                </c:pt>
                <c:pt idx="109">
                  <c:v>41018</c:v>
                </c:pt>
                <c:pt idx="110">
                  <c:v>41019</c:v>
                </c:pt>
                <c:pt idx="111">
                  <c:v>41020</c:v>
                </c:pt>
                <c:pt idx="112">
                  <c:v>41021</c:v>
                </c:pt>
                <c:pt idx="113">
                  <c:v>41022</c:v>
                </c:pt>
                <c:pt idx="114">
                  <c:v>41023</c:v>
                </c:pt>
                <c:pt idx="115">
                  <c:v>41024</c:v>
                </c:pt>
                <c:pt idx="116">
                  <c:v>41025</c:v>
                </c:pt>
                <c:pt idx="117">
                  <c:v>41026</c:v>
                </c:pt>
                <c:pt idx="118">
                  <c:v>41027</c:v>
                </c:pt>
                <c:pt idx="119">
                  <c:v>41028</c:v>
                </c:pt>
                <c:pt idx="120">
                  <c:v>41029</c:v>
                </c:pt>
                <c:pt idx="121">
                  <c:v>41030</c:v>
                </c:pt>
                <c:pt idx="122">
                  <c:v>41031</c:v>
                </c:pt>
                <c:pt idx="123">
                  <c:v>41032</c:v>
                </c:pt>
                <c:pt idx="124">
                  <c:v>41033</c:v>
                </c:pt>
                <c:pt idx="125">
                  <c:v>41034</c:v>
                </c:pt>
                <c:pt idx="126">
                  <c:v>41035</c:v>
                </c:pt>
                <c:pt idx="127">
                  <c:v>41036</c:v>
                </c:pt>
                <c:pt idx="128">
                  <c:v>41037</c:v>
                </c:pt>
                <c:pt idx="129">
                  <c:v>41038</c:v>
                </c:pt>
                <c:pt idx="130">
                  <c:v>41039</c:v>
                </c:pt>
                <c:pt idx="131">
                  <c:v>41040</c:v>
                </c:pt>
                <c:pt idx="132">
                  <c:v>41041</c:v>
                </c:pt>
                <c:pt idx="133">
                  <c:v>41042</c:v>
                </c:pt>
                <c:pt idx="134">
                  <c:v>41043</c:v>
                </c:pt>
                <c:pt idx="135">
                  <c:v>41044</c:v>
                </c:pt>
                <c:pt idx="136">
                  <c:v>41045</c:v>
                </c:pt>
                <c:pt idx="137">
                  <c:v>41046</c:v>
                </c:pt>
                <c:pt idx="138">
                  <c:v>41047</c:v>
                </c:pt>
                <c:pt idx="139">
                  <c:v>41048</c:v>
                </c:pt>
                <c:pt idx="140">
                  <c:v>41049</c:v>
                </c:pt>
                <c:pt idx="141">
                  <c:v>41050</c:v>
                </c:pt>
                <c:pt idx="142">
                  <c:v>41051</c:v>
                </c:pt>
                <c:pt idx="143">
                  <c:v>41052</c:v>
                </c:pt>
                <c:pt idx="144">
                  <c:v>41053</c:v>
                </c:pt>
                <c:pt idx="145">
                  <c:v>41054</c:v>
                </c:pt>
                <c:pt idx="146">
                  <c:v>41055</c:v>
                </c:pt>
                <c:pt idx="147">
                  <c:v>41056</c:v>
                </c:pt>
                <c:pt idx="148">
                  <c:v>41057</c:v>
                </c:pt>
                <c:pt idx="149">
                  <c:v>41058</c:v>
                </c:pt>
                <c:pt idx="150">
                  <c:v>41059</c:v>
                </c:pt>
                <c:pt idx="151">
                  <c:v>41060</c:v>
                </c:pt>
                <c:pt idx="152">
                  <c:v>41061</c:v>
                </c:pt>
                <c:pt idx="153">
                  <c:v>41062</c:v>
                </c:pt>
                <c:pt idx="154">
                  <c:v>41063</c:v>
                </c:pt>
                <c:pt idx="155">
                  <c:v>41064</c:v>
                </c:pt>
                <c:pt idx="156">
                  <c:v>41065</c:v>
                </c:pt>
                <c:pt idx="157">
                  <c:v>41066</c:v>
                </c:pt>
                <c:pt idx="158">
                  <c:v>41067</c:v>
                </c:pt>
                <c:pt idx="159">
                  <c:v>41068</c:v>
                </c:pt>
                <c:pt idx="160">
                  <c:v>41069</c:v>
                </c:pt>
                <c:pt idx="161">
                  <c:v>41070</c:v>
                </c:pt>
                <c:pt idx="162">
                  <c:v>41071</c:v>
                </c:pt>
                <c:pt idx="163">
                  <c:v>41072</c:v>
                </c:pt>
                <c:pt idx="164">
                  <c:v>41073</c:v>
                </c:pt>
                <c:pt idx="165">
                  <c:v>41074</c:v>
                </c:pt>
                <c:pt idx="166">
                  <c:v>41075</c:v>
                </c:pt>
                <c:pt idx="167">
                  <c:v>41076</c:v>
                </c:pt>
                <c:pt idx="168">
                  <c:v>41077</c:v>
                </c:pt>
                <c:pt idx="169">
                  <c:v>41078</c:v>
                </c:pt>
                <c:pt idx="170">
                  <c:v>41079</c:v>
                </c:pt>
                <c:pt idx="171">
                  <c:v>41080</c:v>
                </c:pt>
                <c:pt idx="172">
                  <c:v>41081</c:v>
                </c:pt>
                <c:pt idx="173">
                  <c:v>41082</c:v>
                </c:pt>
                <c:pt idx="174">
                  <c:v>41083</c:v>
                </c:pt>
                <c:pt idx="175">
                  <c:v>41084</c:v>
                </c:pt>
                <c:pt idx="176">
                  <c:v>41085</c:v>
                </c:pt>
                <c:pt idx="177">
                  <c:v>41086</c:v>
                </c:pt>
                <c:pt idx="178">
                  <c:v>41087</c:v>
                </c:pt>
                <c:pt idx="179">
                  <c:v>41088</c:v>
                </c:pt>
                <c:pt idx="180">
                  <c:v>41089</c:v>
                </c:pt>
                <c:pt idx="181">
                  <c:v>41090</c:v>
                </c:pt>
                <c:pt idx="182">
                  <c:v>41091</c:v>
                </c:pt>
                <c:pt idx="183">
                  <c:v>41092</c:v>
                </c:pt>
                <c:pt idx="184">
                  <c:v>41093</c:v>
                </c:pt>
                <c:pt idx="185">
                  <c:v>41094</c:v>
                </c:pt>
                <c:pt idx="186">
                  <c:v>41095</c:v>
                </c:pt>
                <c:pt idx="187">
                  <c:v>41096</c:v>
                </c:pt>
                <c:pt idx="188">
                  <c:v>41097</c:v>
                </c:pt>
                <c:pt idx="189">
                  <c:v>41098</c:v>
                </c:pt>
                <c:pt idx="190">
                  <c:v>41099</c:v>
                </c:pt>
                <c:pt idx="191">
                  <c:v>41100</c:v>
                </c:pt>
                <c:pt idx="192">
                  <c:v>41101</c:v>
                </c:pt>
                <c:pt idx="193">
                  <c:v>41102</c:v>
                </c:pt>
                <c:pt idx="194">
                  <c:v>41103</c:v>
                </c:pt>
                <c:pt idx="195">
                  <c:v>41104</c:v>
                </c:pt>
                <c:pt idx="196">
                  <c:v>41105</c:v>
                </c:pt>
                <c:pt idx="197">
                  <c:v>41106</c:v>
                </c:pt>
                <c:pt idx="198">
                  <c:v>41107</c:v>
                </c:pt>
                <c:pt idx="199">
                  <c:v>41108</c:v>
                </c:pt>
                <c:pt idx="200">
                  <c:v>41109</c:v>
                </c:pt>
                <c:pt idx="201">
                  <c:v>41110</c:v>
                </c:pt>
                <c:pt idx="202">
                  <c:v>41111</c:v>
                </c:pt>
                <c:pt idx="203">
                  <c:v>41112</c:v>
                </c:pt>
                <c:pt idx="204">
                  <c:v>41113</c:v>
                </c:pt>
                <c:pt idx="205">
                  <c:v>41114</c:v>
                </c:pt>
                <c:pt idx="206">
                  <c:v>41115</c:v>
                </c:pt>
                <c:pt idx="207">
                  <c:v>41116</c:v>
                </c:pt>
                <c:pt idx="208">
                  <c:v>41117</c:v>
                </c:pt>
                <c:pt idx="209">
                  <c:v>41118</c:v>
                </c:pt>
                <c:pt idx="210">
                  <c:v>41119</c:v>
                </c:pt>
                <c:pt idx="211">
                  <c:v>41120</c:v>
                </c:pt>
                <c:pt idx="212">
                  <c:v>41121</c:v>
                </c:pt>
                <c:pt idx="213">
                  <c:v>41122</c:v>
                </c:pt>
                <c:pt idx="214">
                  <c:v>41123</c:v>
                </c:pt>
                <c:pt idx="215">
                  <c:v>41124</c:v>
                </c:pt>
                <c:pt idx="216">
                  <c:v>41125</c:v>
                </c:pt>
                <c:pt idx="217">
                  <c:v>41126</c:v>
                </c:pt>
                <c:pt idx="218">
                  <c:v>41127</c:v>
                </c:pt>
                <c:pt idx="219">
                  <c:v>41128</c:v>
                </c:pt>
                <c:pt idx="220">
                  <c:v>41129</c:v>
                </c:pt>
                <c:pt idx="221">
                  <c:v>41130</c:v>
                </c:pt>
                <c:pt idx="222">
                  <c:v>41131</c:v>
                </c:pt>
                <c:pt idx="223">
                  <c:v>41132</c:v>
                </c:pt>
                <c:pt idx="224">
                  <c:v>41133</c:v>
                </c:pt>
                <c:pt idx="225">
                  <c:v>41134</c:v>
                </c:pt>
                <c:pt idx="226">
                  <c:v>41135</c:v>
                </c:pt>
                <c:pt idx="227">
                  <c:v>41136</c:v>
                </c:pt>
                <c:pt idx="228">
                  <c:v>41137</c:v>
                </c:pt>
                <c:pt idx="229">
                  <c:v>41138</c:v>
                </c:pt>
                <c:pt idx="230">
                  <c:v>41139</c:v>
                </c:pt>
                <c:pt idx="231">
                  <c:v>41140</c:v>
                </c:pt>
                <c:pt idx="232">
                  <c:v>41141</c:v>
                </c:pt>
                <c:pt idx="233">
                  <c:v>41142</c:v>
                </c:pt>
                <c:pt idx="234">
                  <c:v>41143</c:v>
                </c:pt>
                <c:pt idx="235">
                  <c:v>41144</c:v>
                </c:pt>
                <c:pt idx="236">
                  <c:v>41145</c:v>
                </c:pt>
                <c:pt idx="237">
                  <c:v>41146</c:v>
                </c:pt>
                <c:pt idx="238">
                  <c:v>41147</c:v>
                </c:pt>
                <c:pt idx="239">
                  <c:v>41148</c:v>
                </c:pt>
                <c:pt idx="240">
                  <c:v>41149</c:v>
                </c:pt>
                <c:pt idx="241">
                  <c:v>41150</c:v>
                </c:pt>
                <c:pt idx="242">
                  <c:v>41151</c:v>
                </c:pt>
                <c:pt idx="243">
                  <c:v>41152</c:v>
                </c:pt>
                <c:pt idx="244">
                  <c:v>41153</c:v>
                </c:pt>
                <c:pt idx="245">
                  <c:v>41154</c:v>
                </c:pt>
                <c:pt idx="246">
                  <c:v>41155</c:v>
                </c:pt>
                <c:pt idx="247">
                  <c:v>41156</c:v>
                </c:pt>
                <c:pt idx="248">
                  <c:v>41157</c:v>
                </c:pt>
                <c:pt idx="249">
                  <c:v>41158</c:v>
                </c:pt>
                <c:pt idx="250">
                  <c:v>41159</c:v>
                </c:pt>
                <c:pt idx="251">
                  <c:v>41160</c:v>
                </c:pt>
                <c:pt idx="252">
                  <c:v>41161</c:v>
                </c:pt>
                <c:pt idx="253">
                  <c:v>41162</c:v>
                </c:pt>
                <c:pt idx="254">
                  <c:v>41163</c:v>
                </c:pt>
                <c:pt idx="255">
                  <c:v>41164</c:v>
                </c:pt>
                <c:pt idx="256">
                  <c:v>41165</c:v>
                </c:pt>
                <c:pt idx="257">
                  <c:v>41166</c:v>
                </c:pt>
                <c:pt idx="258">
                  <c:v>41167</c:v>
                </c:pt>
                <c:pt idx="259">
                  <c:v>41168</c:v>
                </c:pt>
                <c:pt idx="260">
                  <c:v>41169</c:v>
                </c:pt>
                <c:pt idx="261">
                  <c:v>41170</c:v>
                </c:pt>
                <c:pt idx="262">
                  <c:v>41171</c:v>
                </c:pt>
                <c:pt idx="263">
                  <c:v>41172</c:v>
                </c:pt>
                <c:pt idx="264">
                  <c:v>41173</c:v>
                </c:pt>
                <c:pt idx="265">
                  <c:v>41174</c:v>
                </c:pt>
                <c:pt idx="266">
                  <c:v>41175</c:v>
                </c:pt>
                <c:pt idx="267">
                  <c:v>41176</c:v>
                </c:pt>
                <c:pt idx="268">
                  <c:v>41177</c:v>
                </c:pt>
                <c:pt idx="269">
                  <c:v>41178</c:v>
                </c:pt>
                <c:pt idx="270">
                  <c:v>41179</c:v>
                </c:pt>
                <c:pt idx="271">
                  <c:v>41180</c:v>
                </c:pt>
                <c:pt idx="272">
                  <c:v>41181</c:v>
                </c:pt>
                <c:pt idx="273">
                  <c:v>41182</c:v>
                </c:pt>
                <c:pt idx="274">
                  <c:v>41183</c:v>
                </c:pt>
                <c:pt idx="275">
                  <c:v>41184</c:v>
                </c:pt>
                <c:pt idx="276">
                  <c:v>41185</c:v>
                </c:pt>
                <c:pt idx="277">
                  <c:v>41186</c:v>
                </c:pt>
                <c:pt idx="278">
                  <c:v>41187</c:v>
                </c:pt>
                <c:pt idx="279">
                  <c:v>41188</c:v>
                </c:pt>
                <c:pt idx="280">
                  <c:v>41189</c:v>
                </c:pt>
                <c:pt idx="281">
                  <c:v>41190</c:v>
                </c:pt>
                <c:pt idx="282">
                  <c:v>41191</c:v>
                </c:pt>
                <c:pt idx="283">
                  <c:v>41192</c:v>
                </c:pt>
                <c:pt idx="284">
                  <c:v>41193</c:v>
                </c:pt>
                <c:pt idx="285">
                  <c:v>41194</c:v>
                </c:pt>
                <c:pt idx="286">
                  <c:v>41195</c:v>
                </c:pt>
                <c:pt idx="287">
                  <c:v>41196</c:v>
                </c:pt>
                <c:pt idx="288">
                  <c:v>41197</c:v>
                </c:pt>
                <c:pt idx="289">
                  <c:v>41198</c:v>
                </c:pt>
                <c:pt idx="290">
                  <c:v>41199</c:v>
                </c:pt>
                <c:pt idx="291">
                  <c:v>41200</c:v>
                </c:pt>
                <c:pt idx="292">
                  <c:v>41201</c:v>
                </c:pt>
                <c:pt idx="293">
                  <c:v>41202</c:v>
                </c:pt>
                <c:pt idx="294">
                  <c:v>41203</c:v>
                </c:pt>
                <c:pt idx="295">
                  <c:v>41204</c:v>
                </c:pt>
                <c:pt idx="296">
                  <c:v>41205</c:v>
                </c:pt>
                <c:pt idx="297">
                  <c:v>41206</c:v>
                </c:pt>
                <c:pt idx="298">
                  <c:v>41207</c:v>
                </c:pt>
                <c:pt idx="299">
                  <c:v>41208</c:v>
                </c:pt>
                <c:pt idx="300">
                  <c:v>41209</c:v>
                </c:pt>
                <c:pt idx="301">
                  <c:v>41210</c:v>
                </c:pt>
                <c:pt idx="302">
                  <c:v>41211</c:v>
                </c:pt>
                <c:pt idx="303">
                  <c:v>41212</c:v>
                </c:pt>
                <c:pt idx="304">
                  <c:v>41213</c:v>
                </c:pt>
                <c:pt idx="305">
                  <c:v>41214</c:v>
                </c:pt>
                <c:pt idx="306">
                  <c:v>41215</c:v>
                </c:pt>
                <c:pt idx="307">
                  <c:v>41216</c:v>
                </c:pt>
                <c:pt idx="308">
                  <c:v>41217</c:v>
                </c:pt>
                <c:pt idx="309">
                  <c:v>41218</c:v>
                </c:pt>
                <c:pt idx="310">
                  <c:v>41219</c:v>
                </c:pt>
                <c:pt idx="311">
                  <c:v>41220</c:v>
                </c:pt>
                <c:pt idx="312">
                  <c:v>41221</c:v>
                </c:pt>
                <c:pt idx="313">
                  <c:v>41222</c:v>
                </c:pt>
                <c:pt idx="314">
                  <c:v>41223</c:v>
                </c:pt>
                <c:pt idx="315">
                  <c:v>41224</c:v>
                </c:pt>
                <c:pt idx="316">
                  <c:v>41225</c:v>
                </c:pt>
                <c:pt idx="317">
                  <c:v>41226</c:v>
                </c:pt>
                <c:pt idx="318">
                  <c:v>41227</c:v>
                </c:pt>
                <c:pt idx="319">
                  <c:v>41228</c:v>
                </c:pt>
                <c:pt idx="320">
                  <c:v>41229</c:v>
                </c:pt>
                <c:pt idx="321">
                  <c:v>41230</c:v>
                </c:pt>
                <c:pt idx="322">
                  <c:v>41231</c:v>
                </c:pt>
                <c:pt idx="323">
                  <c:v>41232</c:v>
                </c:pt>
                <c:pt idx="324">
                  <c:v>41233</c:v>
                </c:pt>
                <c:pt idx="325">
                  <c:v>41234</c:v>
                </c:pt>
                <c:pt idx="326">
                  <c:v>41235</c:v>
                </c:pt>
                <c:pt idx="327">
                  <c:v>41236</c:v>
                </c:pt>
                <c:pt idx="328">
                  <c:v>41237</c:v>
                </c:pt>
                <c:pt idx="329">
                  <c:v>41238</c:v>
                </c:pt>
                <c:pt idx="330">
                  <c:v>41239</c:v>
                </c:pt>
                <c:pt idx="331">
                  <c:v>41240</c:v>
                </c:pt>
                <c:pt idx="332">
                  <c:v>41241</c:v>
                </c:pt>
                <c:pt idx="333">
                  <c:v>41242</c:v>
                </c:pt>
                <c:pt idx="334">
                  <c:v>41243</c:v>
                </c:pt>
                <c:pt idx="335">
                  <c:v>41244</c:v>
                </c:pt>
                <c:pt idx="336">
                  <c:v>41245</c:v>
                </c:pt>
                <c:pt idx="337">
                  <c:v>41246</c:v>
                </c:pt>
                <c:pt idx="338">
                  <c:v>41247</c:v>
                </c:pt>
                <c:pt idx="339">
                  <c:v>41248</c:v>
                </c:pt>
                <c:pt idx="340">
                  <c:v>41249</c:v>
                </c:pt>
                <c:pt idx="341">
                  <c:v>41250</c:v>
                </c:pt>
                <c:pt idx="342">
                  <c:v>41251</c:v>
                </c:pt>
                <c:pt idx="343">
                  <c:v>41252</c:v>
                </c:pt>
                <c:pt idx="344">
                  <c:v>41253</c:v>
                </c:pt>
                <c:pt idx="345">
                  <c:v>41254</c:v>
                </c:pt>
                <c:pt idx="346">
                  <c:v>41255</c:v>
                </c:pt>
                <c:pt idx="347">
                  <c:v>41256</c:v>
                </c:pt>
                <c:pt idx="348">
                  <c:v>41257</c:v>
                </c:pt>
                <c:pt idx="349">
                  <c:v>41258</c:v>
                </c:pt>
                <c:pt idx="350">
                  <c:v>41259</c:v>
                </c:pt>
                <c:pt idx="351">
                  <c:v>41260</c:v>
                </c:pt>
                <c:pt idx="352">
                  <c:v>41261</c:v>
                </c:pt>
                <c:pt idx="353">
                  <c:v>41262</c:v>
                </c:pt>
                <c:pt idx="354">
                  <c:v>41263</c:v>
                </c:pt>
                <c:pt idx="355">
                  <c:v>41264</c:v>
                </c:pt>
                <c:pt idx="356">
                  <c:v>41265</c:v>
                </c:pt>
                <c:pt idx="357">
                  <c:v>41266</c:v>
                </c:pt>
                <c:pt idx="358">
                  <c:v>41267</c:v>
                </c:pt>
                <c:pt idx="359">
                  <c:v>41268</c:v>
                </c:pt>
                <c:pt idx="360">
                  <c:v>41269</c:v>
                </c:pt>
                <c:pt idx="361">
                  <c:v>41270</c:v>
                </c:pt>
                <c:pt idx="362">
                  <c:v>41271</c:v>
                </c:pt>
                <c:pt idx="363">
                  <c:v>41272</c:v>
                </c:pt>
                <c:pt idx="364">
                  <c:v>41273</c:v>
                </c:pt>
              </c:numCache>
            </c:numRef>
          </c:cat>
          <c:val>
            <c:numRef>
              <c:f>'fig data'!$Q$16:$Q$380</c:f>
              <c:numCache>
                <c:formatCode>General</c:formatCode>
                <c:ptCount val="365"/>
                <c:pt idx="8">
                  <c:v>0.03</c:v>
                </c:pt>
                <c:pt idx="44">
                  <c:v>2.9000000000000001E-2</c:v>
                </c:pt>
              </c:numCache>
            </c:numRef>
          </c:val>
          <c:smooth val="0"/>
        </c:ser>
        <c:ser>
          <c:idx val="5"/>
          <c:order val="4"/>
          <c:tx>
            <c:v>Phosphourus Total as P</c:v>
          </c:tx>
          <c:spPr>
            <a:ln>
              <a:noFill/>
            </a:ln>
          </c:spPr>
          <c:marker>
            <c:spPr>
              <a:noFill/>
              <a:ln>
                <a:solidFill>
                  <a:srgbClr val="FFC000"/>
                </a:solidFill>
              </a:ln>
            </c:spPr>
          </c:marker>
          <c:cat>
            <c:numRef>
              <c:f>'fig data'!#REF!</c:f>
              <c:numCache>
                <c:formatCode>m/d/yyyy</c:formatCode>
                <c:ptCount val="365"/>
                <c:pt idx="0">
                  <c:v>40909</c:v>
                </c:pt>
                <c:pt idx="1">
                  <c:v>40910</c:v>
                </c:pt>
                <c:pt idx="2">
                  <c:v>40911</c:v>
                </c:pt>
                <c:pt idx="3">
                  <c:v>40912</c:v>
                </c:pt>
                <c:pt idx="4">
                  <c:v>40913</c:v>
                </c:pt>
                <c:pt idx="5">
                  <c:v>40914</c:v>
                </c:pt>
                <c:pt idx="6">
                  <c:v>40915</c:v>
                </c:pt>
                <c:pt idx="7">
                  <c:v>40916</c:v>
                </c:pt>
                <c:pt idx="8">
                  <c:v>40917</c:v>
                </c:pt>
                <c:pt idx="9">
                  <c:v>40918</c:v>
                </c:pt>
                <c:pt idx="10">
                  <c:v>40919</c:v>
                </c:pt>
                <c:pt idx="11">
                  <c:v>40920</c:v>
                </c:pt>
                <c:pt idx="12">
                  <c:v>40921</c:v>
                </c:pt>
                <c:pt idx="13">
                  <c:v>40922</c:v>
                </c:pt>
                <c:pt idx="14">
                  <c:v>40923</c:v>
                </c:pt>
                <c:pt idx="15">
                  <c:v>40924</c:v>
                </c:pt>
                <c:pt idx="16">
                  <c:v>40925</c:v>
                </c:pt>
                <c:pt idx="17">
                  <c:v>40926</c:v>
                </c:pt>
                <c:pt idx="18">
                  <c:v>40927</c:v>
                </c:pt>
                <c:pt idx="19">
                  <c:v>40928</c:v>
                </c:pt>
                <c:pt idx="20">
                  <c:v>40929</c:v>
                </c:pt>
                <c:pt idx="21">
                  <c:v>40930</c:v>
                </c:pt>
                <c:pt idx="22">
                  <c:v>40931</c:v>
                </c:pt>
                <c:pt idx="23">
                  <c:v>40932</c:v>
                </c:pt>
                <c:pt idx="24">
                  <c:v>40933</c:v>
                </c:pt>
                <c:pt idx="25">
                  <c:v>40934</c:v>
                </c:pt>
                <c:pt idx="26">
                  <c:v>40935</c:v>
                </c:pt>
                <c:pt idx="27">
                  <c:v>40936</c:v>
                </c:pt>
                <c:pt idx="28">
                  <c:v>40937</c:v>
                </c:pt>
                <c:pt idx="29">
                  <c:v>40938</c:v>
                </c:pt>
                <c:pt idx="30">
                  <c:v>40939</c:v>
                </c:pt>
                <c:pt idx="31">
                  <c:v>40940</c:v>
                </c:pt>
                <c:pt idx="32">
                  <c:v>40941</c:v>
                </c:pt>
                <c:pt idx="33">
                  <c:v>40942</c:v>
                </c:pt>
                <c:pt idx="34">
                  <c:v>40943</c:v>
                </c:pt>
                <c:pt idx="35">
                  <c:v>40944</c:v>
                </c:pt>
                <c:pt idx="36">
                  <c:v>40945</c:v>
                </c:pt>
                <c:pt idx="37">
                  <c:v>40946</c:v>
                </c:pt>
                <c:pt idx="38">
                  <c:v>40947</c:v>
                </c:pt>
                <c:pt idx="39">
                  <c:v>40948</c:v>
                </c:pt>
                <c:pt idx="40">
                  <c:v>40949</c:v>
                </c:pt>
                <c:pt idx="41">
                  <c:v>40950</c:v>
                </c:pt>
                <c:pt idx="42">
                  <c:v>40951</c:v>
                </c:pt>
                <c:pt idx="43">
                  <c:v>40952</c:v>
                </c:pt>
                <c:pt idx="44">
                  <c:v>40953</c:v>
                </c:pt>
                <c:pt idx="45">
                  <c:v>40954</c:v>
                </c:pt>
                <c:pt idx="46">
                  <c:v>40955</c:v>
                </c:pt>
                <c:pt idx="47">
                  <c:v>40956</c:v>
                </c:pt>
                <c:pt idx="48">
                  <c:v>40957</c:v>
                </c:pt>
                <c:pt idx="49">
                  <c:v>40958</c:v>
                </c:pt>
                <c:pt idx="50">
                  <c:v>40959</c:v>
                </c:pt>
                <c:pt idx="51">
                  <c:v>40960</c:v>
                </c:pt>
                <c:pt idx="52">
                  <c:v>40961</c:v>
                </c:pt>
                <c:pt idx="53">
                  <c:v>40962</c:v>
                </c:pt>
                <c:pt idx="54">
                  <c:v>40963</c:v>
                </c:pt>
                <c:pt idx="55">
                  <c:v>40964</c:v>
                </c:pt>
                <c:pt idx="56">
                  <c:v>40965</c:v>
                </c:pt>
                <c:pt idx="57">
                  <c:v>40966</c:v>
                </c:pt>
                <c:pt idx="58">
                  <c:v>40967</c:v>
                </c:pt>
                <c:pt idx="59">
                  <c:v>40968</c:v>
                </c:pt>
                <c:pt idx="60">
                  <c:v>40969</c:v>
                </c:pt>
                <c:pt idx="61">
                  <c:v>40970</c:v>
                </c:pt>
                <c:pt idx="62">
                  <c:v>40971</c:v>
                </c:pt>
                <c:pt idx="63">
                  <c:v>40972</c:v>
                </c:pt>
                <c:pt idx="64">
                  <c:v>40973</c:v>
                </c:pt>
                <c:pt idx="65">
                  <c:v>40974</c:v>
                </c:pt>
                <c:pt idx="66">
                  <c:v>40975</c:v>
                </c:pt>
                <c:pt idx="67">
                  <c:v>40976</c:v>
                </c:pt>
                <c:pt idx="68">
                  <c:v>40977</c:v>
                </c:pt>
                <c:pt idx="69">
                  <c:v>40978</c:v>
                </c:pt>
                <c:pt idx="70">
                  <c:v>40979</c:v>
                </c:pt>
                <c:pt idx="71">
                  <c:v>40980</c:v>
                </c:pt>
                <c:pt idx="72">
                  <c:v>40981</c:v>
                </c:pt>
                <c:pt idx="73">
                  <c:v>40982</c:v>
                </c:pt>
                <c:pt idx="74">
                  <c:v>40983</c:v>
                </c:pt>
                <c:pt idx="75">
                  <c:v>40984</c:v>
                </c:pt>
                <c:pt idx="76">
                  <c:v>40985</c:v>
                </c:pt>
                <c:pt idx="77">
                  <c:v>40986</c:v>
                </c:pt>
                <c:pt idx="78">
                  <c:v>40987</c:v>
                </c:pt>
                <c:pt idx="79">
                  <c:v>40988</c:v>
                </c:pt>
                <c:pt idx="80">
                  <c:v>40989</c:v>
                </c:pt>
                <c:pt idx="81">
                  <c:v>40990</c:v>
                </c:pt>
                <c:pt idx="82">
                  <c:v>40991</c:v>
                </c:pt>
                <c:pt idx="83">
                  <c:v>40992</c:v>
                </c:pt>
                <c:pt idx="84">
                  <c:v>40993</c:v>
                </c:pt>
                <c:pt idx="85">
                  <c:v>40994</c:v>
                </c:pt>
                <c:pt idx="86">
                  <c:v>40995</c:v>
                </c:pt>
                <c:pt idx="87">
                  <c:v>40996</c:v>
                </c:pt>
                <c:pt idx="88">
                  <c:v>40997</c:v>
                </c:pt>
                <c:pt idx="89">
                  <c:v>40998</c:v>
                </c:pt>
                <c:pt idx="90">
                  <c:v>40999</c:v>
                </c:pt>
                <c:pt idx="91">
                  <c:v>41000</c:v>
                </c:pt>
                <c:pt idx="92">
                  <c:v>41001</c:v>
                </c:pt>
                <c:pt idx="93">
                  <c:v>41002</c:v>
                </c:pt>
                <c:pt idx="94">
                  <c:v>41003</c:v>
                </c:pt>
                <c:pt idx="95">
                  <c:v>41004</c:v>
                </c:pt>
                <c:pt idx="96">
                  <c:v>41005</c:v>
                </c:pt>
                <c:pt idx="97">
                  <c:v>41006</c:v>
                </c:pt>
                <c:pt idx="98">
                  <c:v>41007</c:v>
                </c:pt>
                <c:pt idx="99">
                  <c:v>41008</c:v>
                </c:pt>
                <c:pt idx="100">
                  <c:v>41009</c:v>
                </c:pt>
                <c:pt idx="101">
                  <c:v>41010</c:v>
                </c:pt>
                <c:pt idx="102">
                  <c:v>41011</c:v>
                </c:pt>
                <c:pt idx="103">
                  <c:v>41012</c:v>
                </c:pt>
                <c:pt idx="104">
                  <c:v>41013</c:v>
                </c:pt>
                <c:pt idx="105">
                  <c:v>41014</c:v>
                </c:pt>
                <c:pt idx="106">
                  <c:v>41015</c:v>
                </c:pt>
                <c:pt idx="107">
                  <c:v>41016</c:v>
                </c:pt>
                <c:pt idx="108">
                  <c:v>41017</c:v>
                </c:pt>
                <c:pt idx="109">
                  <c:v>41018</c:v>
                </c:pt>
                <c:pt idx="110">
                  <c:v>41019</c:v>
                </c:pt>
                <c:pt idx="111">
                  <c:v>41020</c:v>
                </c:pt>
                <c:pt idx="112">
                  <c:v>41021</c:v>
                </c:pt>
                <c:pt idx="113">
                  <c:v>41022</c:v>
                </c:pt>
                <c:pt idx="114">
                  <c:v>41023</c:v>
                </c:pt>
                <c:pt idx="115">
                  <c:v>41024</c:v>
                </c:pt>
                <c:pt idx="116">
                  <c:v>41025</c:v>
                </c:pt>
                <c:pt idx="117">
                  <c:v>41026</c:v>
                </c:pt>
                <c:pt idx="118">
                  <c:v>41027</c:v>
                </c:pt>
                <c:pt idx="119">
                  <c:v>41028</c:v>
                </c:pt>
                <c:pt idx="120">
                  <c:v>41029</c:v>
                </c:pt>
                <c:pt idx="121">
                  <c:v>41030</c:v>
                </c:pt>
                <c:pt idx="122">
                  <c:v>41031</c:v>
                </c:pt>
                <c:pt idx="123">
                  <c:v>41032</c:v>
                </c:pt>
                <c:pt idx="124">
                  <c:v>41033</c:v>
                </c:pt>
                <c:pt idx="125">
                  <c:v>41034</c:v>
                </c:pt>
                <c:pt idx="126">
                  <c:v>41035</c:v>
                </c:pt>
                <c:pt idx="127">
                  <c:v>41036</c:v>
                </c:pt>
                <c:pt idx="128">
                  <c:v>41037</c:v>
                </c:pt>
                <c:pt idx="129">
                  <c:v>41038</c:v>
                </c:pt>
                <c:pt idx="130">
                  <c:v>41039</c:v>
                </c:pt>
                <c:pt idx="131">
                  <c:v>41040</c:v>
                </c:pt>
                <c:pt idx="132">
                  <c:v>41041</c:v>
                </c:pt>
                <c:pt idx="133">
                  <c:v>41042</c:v>
                </c:pt>
                <c:pt idx="134">
                  <c:v>41043</c:v>
                </c:pt>
                <c:pt idx="135">
                  <c:v>41044</c:v>
                </c:pt>
                <c:pt idx="136">
                  <c:v>41045</c:v>
                </c:pt>
                <c:pt idx="137">
                  <c:v>41046</c:v>
                </c:pt>
                <c:pt idx="138">
                  <c:v>41047</c:v>
                </c:pt>
                <c:pt idx="139">
                  <c:v>41048</c:v>
                </c:pt>
                <c:pt idx="140">
                  <c:v>41049</c:v>
                </c:pt>
                <c:pt idx="141">
                  <c:v>41050</c:v>
                </c:pt>
                <c:pt idx="142">
                  <c:v>41051</c:v>
                </c:pt>
                <c:pt idx="143">
                  <c:v>41052</c:v>
                </c:pt>
                <c:pt idx="144">
                  <c:v>41053</c:v>
                </c:pt>
                <c:pt idx="145">
                  <c:v>41054</c:v>
                </c:pt>
                <c:pt idx="146">
                  <c:v>41055</c:v>
                </c:pt>
                <c:pt idx="147">
                  <c:v>41056</c:v>
                </c:pt>
                <c:pt idx="148">
                  <c:v>41057</c:v>
                </c:pt>
                <c:pt idx="149">
                  <c:v>41058</c:v>
                </c:pt>
                <c:pt idx="150">
                  <c:v>41059</c:v>
                </c:pt>
                <c:pt idx="151">
                  <c:v>41060</c:v>
                </c:pt>
                <c:pt idx="152">
                  <c:v>41061</c:v>
                </c:pt>
                <c:pt idx="153">
                  <c:v>41062</c:v>
                </c:pt>
                <c:pt idx="154">
                  <c:v>41063</c:v>
                </c:pt>
                <c:pt idx="155">
                  <c:v>41064</c:v>
                </c:pt>
                <c:pt idx="156">
                  <c:v>41065</c:v>
                </c:pt>
                <c:pt idx="157">
                  <c:v>41066</c:v>
                </c:pt>
                <c:pt idx="158">
                  <c:v>41067</c:v>
                </c:pt>
                <c:pt idx="159">
                  <c:v>41068</c:v>
                </c:pt>
                <c:pt idx="160">
                  <c:v>41069</c:v>
                </c:pt>
                <c:pt idx="161">
                  <c:v>41070</c:v>
                </c:pt>
                <c:pt idx="162">
                  <c:v>41071</c:v>
                </c:pt>
                <c:pt idx="163">
                  <c:v>41072</c:v>
                </c:pt>
                <c:pt idx="164">
                  <c:v>41073</c:v>
                </c:pt>
                <c:pt idx="165">
                  <c:v>41074</c:v>
                </c:pt>
                <c:pt idx="166">
                  <c:v>41075</c:v>
                </c:pt>
                <c:pt idx="167">
                  <c:v>41076</c:v>
                </c:pt>
                <c:pt idx="168">
                  <c:v>41077</c:v>
                </c:pt>
                <c:pt idx="169">
                  <c:v>41078</c:v>
                </c:pt>
                <c:pt idx="170">
                  <c:v>41079</c:v>
                </c:pt>
                <c:pt idx="171">
                  <c:v>41080</c:v>
                </c:pt>
                <c:pt idx="172">
                  <c:v>41081</c:v>
                </c:pt>
                <c:pt idx="173">
                  <c:v>41082</c:v>
                </c:pt>
                <c:pt idx="174">
                  <c:v>41083</c:v>
                </c:pt>
                <c:pt idx="175">
                  <c:v>41084</c:v>
                </c:pt>
                <c:pt idx="176">
                  <c:v>41085</c:v>
                </c:pt>
                <c:pt idx="177">
                  <c:v>41086</c:v>
                </c:pt>
                <c:pt idx="178">
                  <c:v>41087</c:v>
                </c:pt>
                <c:pt idx="179">
                  <c:v>41088</c:v>
                </c:pt>
                <c:pt idx="180">
                  <c:v>41089</c:v>
                </c:pt>
                <c:pt idx="181">
                  <c:v>41090</c:v>
                </c:pt>
                <c:pt idx="182">
                  <c:v>41091</c:v>
                </c:pt>
                <c:pt idx="183">
                  <c:v>41092</c:v>
                </c:pt>
                <c:pt idx="184">
                  <c:v>41093</c:v>
                </c:pt>
                <c:pt idx="185">
                  <c:v>41094</c:v>
                </c:pt>
                <c:pt idx="186">
                  <c:v>41095</c:v>
                </c:pt>
                <c:pt idx="187">
                  <c:v>41096</c:v>
                </c:pt>
                <c:pt idx="188">
                  <c:v>41097</c:v>
                </c:pt>
                <c:pt idx="189">
                  <c:v>41098</c:v>
                </c:pt>
                <c:pt idx="190">
                  <c:v>41099</c:v>
                </c:pt>
                <c:pt idx="191">
                  <c:v>41100</c:v>
                </c:pt>
                <c:pt idx="192">
                  <c:v>41101</c:v>
                </c:pt>
                <c:pt idx="193">
                  <c:v>41102</c:v>
                </c:pt>
                <c:pt idx="194">
                  <c:v>41103</c:v>
                </c:pt>
                <c:pt idx="195">
                  <c:v>41104</c:v>
                </c:pt>
                <c:pt idx="196">
                  <c:v>41105</c:v>
                </c:pt>
                <c:pt idx="197">
                  <c:v>41106</c:v>
                </c:pt>
                <c:pt idx="198">
                  <c:v>41107</c:v>
                </c:pt>
                <c:pt idx="199">
                  <c:v>41108</c:v>
                </c:pt>
                <c:pt idx="200">
                  <c:v>41109</c:v>
                </c:pt>
                <c:pt idx="201">
                  <c:v>41110</c:v>
                </c:pt>
                <c:pt idx="202">
                  <c:v>41111</c:v>
                </c:pt>
                <c:pt idx="203">
                  <c:v>41112</c:v>
                </c:pt>
                <c:pt idx="204">
                  <c:v>41113</c:v>
                </c:pt>
                <c:pt idx="205">
                  <c:v>41114</c:v>
                </c:pt>
                <c:pt idx="206">
                  <c:v>41115</c:v>
                </c:pt>
                <c:pt idx="207">
                  <c:v>41116</c:v>
                </c:pt>
                <c:pt idx="208">
                  <c:v>41117</c:v>
                </c:pt>
                <c:pt idx="209">
                  <c:v>41118</c:v>
                </c:pt>
                <c:pt idx="210">
                  <c:v>41119</c:v>
                </c:pt>
                <c:pt idx="211">
                  <c:v>41120</c:v>
                </c:pt>
                <c:pt idx="212">
                  <c:v>41121</c:v>
                </c:pt>
                <c:pt idx="213">
                  <c:v>41122</c:v>
                </c:pt>
                <c:pt idx="214">
                  <c:v>41123</c:v>
                </c:pt>
                <c:pt idx="215">
                  <c:v>41124</c:v>
                </c:pt>
                <c:pt idx="216">
                  <c:v>41125</c:v>
                </c:pt>
                <c:pt idx="217">
                  <c:v>41126</c:v>
                </c:pt>
                <c:pt idx="218">
                  <c:v>41127</c:v>
                </c:pt>
                <c:pt idx="219">
                  <c:v>41128</c:v>
                </c:pt>
                <c:pt idx="220">
                  <c:v>41129</c:v>
                </c:pt>
                <c:pt idx="221">
                  <c:v>41130</c:v>
                </c:pt>
                <c:pt idx="222">
                  <c:v>41131</c:v>
                </c:pt>
                <c:pt idx="223">
                  <c:v>41132</c:v>
                </c:pt>
                <c:pt idx="224">
                  <c:v>41133</c:v>
                </c:pt>
                <c:pt idx="225">
                  <c:v>41134</c:v>
                </c:pt>
                <c:pt idx="226">
                  <c:v>41135</c:v>
                </c:pt>
                <c:pt idx="227">
                  <c:v>41136</c:v>
                </c:pt>
                <c:pt idx="228">
                  <c:v>41137</c:v>
                </c:pt>
                <c:pt idx="229">
                  <c:v>41138</c:v>
                </c:pt>
                <c:pt idx="230">
                  <c:v>41139</c:v>
                </c:pt>
                <c:pt idx="231">
                  <c:v>41140</c:v>
                </c:pt>
                <c:pt idx="232">
                  <c:v>41141</c:v>
                </c:pt>
                <c:pt idx="233">
                  <c:v>41142</c:v>
                </c:pt>
                <c:pt idx="234">
                  <c:v>41143</c:v>
                </c:pt>
                <c:pt idx="235">
                  <c:v>41144</c:v>
                </c:pt>
                <c:pt idx="236">
                  <c:v>41145</c:v>
                </c:pt>
                <c:pt idx="237">
                  <c:v>41146</c:v>
                </c:pt>
                <c:pt idx="238">
                  <c:v>41147</c:v>
                </c:pt>
                <c:pt idx="239">
                  <c:v>41148</c:v>
                </c:pt>
                <c:pt idx="240">
                  <c:v>41149</c:v>
                </c:pt>
                <c:pt idx="241">
                  <c:v>41150</c:v>
                </c:pt>
                <c:pt idx="242">
                  <c:v>41151</c:v>
                </c:pt>
                <c:pt idx="243">
                  <c:v>41152</c:v>
                </c:pt>
                <c:pt idx="244">
                  <c:v>41153</c:v>
                </c:pt>
                <c:pt idx="245">
                  <c:v>41154</c:v>
                </c:pt>
                <c:pt idx="246">
                  <c:v>41155</c:v>
                </c:pt>
                <c:pt idx="247">
                  <c:v>41156</c:v>
                </c:pt>
                <c:pt idx="248">
                  <c:v>41157</c:v>
                </c:pt>
                <c:pt idx="249">
                  <c:v>41158</c:v>
                </c:pt>
                <c:pt idx="250">
                  <c:v>41159</c:v>
                </c:pt>
                <c:pt idx="251">
                  <c:v>41160</c:v>
                </c:pt>
                <c:pt idx="252">
                  <c:v>41161</c:v>
                </c:pt>
                <c:pt idx="253">
                  <c:v>41162</c:v>
                </c:pt>
                <c:pt idx="254">
                  <c:v>41163</c:v>
                </c:pt>
                <c:pt idx="255">
                  <c:v>41164</c:v>
                </c:pt>
                <c:pt idx="256">
                  <c:v>41165</c:v>
                </c:pt>
                <c:pt idx="257">
                  <c:v>41166</c:v>
                </c:pt>
                <c:pt idx="258">
                  <c:v>41167</c:v>
                </c:pt>
                <c:pt idx="259">
                  <c:v>41168</c:v>
                </c:pt>
                <c:pt idx="260">
                  <c:v>41169</c:v>
                </c:pt>
                <c:pt idx="261">
                  <c:v>41170</c:v>
                </c:pt>
                <c:pt idx="262">
                  <c:v>41171</c:v>
                </c:pt>
                <c:pt idx="263">
                  <c:v>41172</c:v>
                </c:pt>
                <c:pt idx="264">
                  <c:v>41173</c:v>
                </c:pt>
                <c:pt idx="265">
                  <c:v>41174</c:v>
                </c:pt>
                <c:pt idx="266">
                  <c:v>41175</c:v>
                </c:pt>
                <c:pt idx="267">
                  <c:v>41176</c:v>
                </c:pt>
                <c:pt idx="268">
                  <c:v>41177</c:v>
                </c:pt>
                <c:pt idx="269">
                  <c:v>41178</c:v>
                </c:pt>
                <c:pt idx="270">
                  <c:v>41179</c:v>
                </c:pt>
                <c:pt idx="271">
                  <c:v>41180</c:v>
                </c:pt>
                <c:pt idx="272">
                  <c:v>41181</c:v>
                </c:pt>
                <c:pt idx="273">
                  <c:v>41182</c:v>
                </c:pt>
                <c:pt idx="274">
                  <c:v>41183</c:v>
                </c:pt>
                <c:pt idx="275">
                  <c:v>41184</c:v>
                </c:pt>
                <c:pt idx="276">
                  <c:v>41185</c:v>
                </c:pt>
                <c:pt idx="277">
                  <c:v>41186</c:v>
                </c:pt>
                <c:pt idx="278">
                  <c:v>41187</c:v>
                </c:pt>
                <c:pt idx="279">
                  <c:v>41188</c:v>
                </c:pt>
                <c:pt idx="280">
                  <c:v>41189</c:v>
                </c:pt>
                <c:pt idx="281">
                  <c:v>41190</c:v>
                </c:pt>
                <c:pt idx="282">
                  <c:v>41191</c:v>
                </c:pt>
                <c:pt idx="283">
                  <c:v>41192</c:v>
                </c:pt>
                <c:pt idx="284">
                  <c:v>41193</c:v>
                </c:pt>
                <c:pt idx="285">
                  <c:v>41194</c:v>
                </c:pt>
                <c:pt idx="286">
                  <c:v>41195</c:v>
                </c:pt>
                <c:pt idx="287">
                  <c:v>41196</c:v>
                </c:pt>
                <c:pt idx="288">
                  <c:v>41197</c:v>
                </c:pt>
                <c:pt idx="289">
                  <c:v>41198</c:v>
                </c:pt>
                <c:pt idx="290">
                  <c:v>41199</c:v>
                </c:pt>
                <c:pt idx="291">
                  <c:v>41200</c:v>
                </c:pt>
                <c:pt idx="292">
                  <c:v>41201</c:v>
                </c:pt>
                <c:pt idx="293">
                  <c:v>41202</c:v>
                </c:pt>
                <c:pt idx="294">
                  <c:v>41203</c:v>
                </c:pt>
                <c:pt idx="295">
                  <c:v>41204</c:v>
                </c:pt>
                <c:pt idx="296">
                  <c:v>41205</c:v>
                </c:pt>
                <c:pt idx="297">
                  <c:v>41206</c:v>
                </c:pt>
                <c:pt idx="298">
                  <c:v>41207</c:v>
                </c:pt>
                <c:pt idx="299">
                  <c:v>41208</c:v>
                </c:pt>
                <c:pt idx="300">
                  <c:v>41209</c:v>
                </c:pt>
                <c:pt idx="301">
                  <c:v>41210</c:v>
                </c:pt>
                <c:pt idx="302">
                  <c:v>41211</c:v>
                </c:pt>
                <c:pt idx="303">
                  <c:v>41212</c:v>
                </c:pt>
                <c:pt idx="304">
                  <c:v>41213</c:v>
                </c:pt>
                <c:pt idx="305">
                  <c:v>41214</c:v>
                </c:pt>
                <c:pt idx="306">
                  <c:v>41215</c:v>
                </c:pt>
                <c:pt idx="307">
                  <c:v>41216</c:v>
                </c:pt>
                <c:pt idx="308">
                  <c:v>41217</c:v>
                </c:pt>
                <c:pt idx="309">
                  <c:v>41218</c:v>
                </c:pt>
                <c:pt idx="310">
                  <c:v>41219</c:v>
                </c:pt>
                <c:pt idx="311">
                  <c:v>41220</c:v>
                </c:pt>
                <c:pt idx="312">
                  <c:v>41221</c:v>
                </c:pt>
                <c:pt idx="313">
                  <c:v>41222</c:v>
                </c:pt>
                <c:pt idx="314">
                  <c:v>41223</c:v>
                </c:pt>
                <c:pt idx="315">
                  <c:v>41224</c:v>
                </c:pt>
                <c:pt idx="316">
                  <c:v>41225</c:v>
                </c:pt>
                <c:pt idx="317">
                  <c:v>41226</c:v>
                </c:pt>
                <c:pt idx="318">
                  <c:v>41227</c:v>
                </c:pt>
                <c:pt idx="319">
                  <c:v>41228</c:v>
                </c:pt>
                <c:pt idx="320">
                  <c:v>41229</c:v>
                </c:pt>
                <c:pt idx="321">
                  <c:v>41230</c:v>
                </c:pt>
                <c:pt idx="322">
                  <c:v>41231</c:v>
                </c:pt>
                <c:pt idx="323">
                  <c:v>41232</c:v>
                </c:pt>
                <c:pt idx="324">
                  <c:v>41233</c:v>
                </c:pt>
                <c:pt idx="325">
                  <c:v>41234</c:v>
                </c:pt>
                <c:pt idx="326">
                  <c:v>41235</c:v>
                </c:pt>
                <c:pt idx="327">
                  <c:v>41236</c:v>
                </c:pt>
                <c:pt idx="328">
                  <c:v>41237</c:v>
                </c:pt>
                <c:pt idx="329">
                  <c:v>41238</c:v>
                </c:pt>
                <c:pt idx="330">
                  <c:v>41239</c:v>
                </c:pt>
                <c:pt idx="331">
                  <c:v>41240</c:v>
                </c:pt>
                <c:pt idx="332">
                  <c:v>41241</c:v>
                </c:pt>
                <c:pt idx="333">
                  <c:v>41242</c:v>
                </c:pt>
                <c:pt idx="334">
                  <c:v>41243</c:v>
                </c:pt>
                <c:pt idx="335">
                  <c:v>41244</c:v>
                </c:pt>
                <c:pt idx="336">
                  <c:v>41245</c:v>
                </c:pt>
                <c:pt idx="337">
                  <c:v>41246</c:v>
                </c:pt>
                <c:pt idx="338">
                  <c:v>41247</c:v>
                </c:pt>
                <c:pt idx="339">
                  <c:v>41248</c:v>
                </c:pt>
                <c:pt idx="340">
                  <c:v>41249</c:v>
                </c:pt>
                <c:pt idx="341">
                  <c:v>41250</c:v>
                </c:pt>
                <c:pt idx="342">
                  <c:v>41251</c:v>
                </c:pt>
                <c:pt idx="343">
                  <c:v>41252</c:v>
                </c:pt>
                <c:pt idx="344">
                  <c:v>41253</c:v>
                </c:pt>
                <c:pt idx="345">
                  <c:v>41254</c:v>
                </c:pt>
                <c:pt idx="346">
                  <c:v>41255</c:v>
                </c:pt>
                <c:pt idx="347">
                  <c:v>41256</c:v>
                </c:pt>
                <c:pt idx="348">
                  <c:v>41257</c:v>
                </c:pt>
                <c:pt idx="349">
                  <c:v>41258</c:v>
                </c:pt>
                <c:pt idx="350">
                  <c:v>41259</c:v>
                </c:pt>
                <c:pt idx="351">
                  <c:v>41260</c:v>
                </c:pt>
                <c:pt idx="352">
                  <c:v>41261</c:v>
                </c:pt>
                <c:pt idx="353">
                  <c:v>41262</c:v>
                </c:pt>
                <c:pt idx="354">
                  <c:v>41263</c:v>
                </c:pt>
                <c:pt idx="355">
                  <c:v>41264</c:v>
                </c:pt>
                <c:pt idx="356">
                  <c:v>41265</c:v>
                </c:pt>
                <c:pt idx="357">
                  <c:v>41266</c:v>
                </c:pt>
                <c:pt idx="358">
                  <c:v>41267</c:v>
                </c:pt>
                <c:pt idx="359">
                  <c:v>41268</c:v>
                </c:pt>
                <c:pt idx="360">
                  <c:v>41269</c:v>
                </c:pt>
                <c:pt idx="361">
                  <c:v>41270</c:v>
                </c:pt>
                <c:pt idx="362">
                  <c:v>41271</c:v>
                </c:pt>
                <c:pt idx="363">
                  <c:v>41272</c:v>
                </c:pt>
                <c:pt idx="364">
                  <c:v>41273</c:v>
                </c:pt>
              </c:numCache>
            </c:numRef>
          </c:cat>
          <c:val>
            <c:numRef>
              <c:f>'fig data'!$R$16:$R$380</c:f>
              <c:numCache>
                <c:formatCode>General</c:formatCode>
                <c:ptCount val="365"/>
                <c:pt idx="8">
                  <c:v>0.22</c:v>
                </c:pt>
                <c:pt idx="44">
                  <c:v>0.2</c:v>
                </c:pt>
              </c:numCache>
            </c:numRef>
          </c:val>
          <c:smooth val="0"/>
        </c:ser>
        <c:ser>
          <c:idx val="6"/>
          <c:order val="5"/>
          <c:tx>
            <c:v>Total Kjedal Nitrogen</c:v>
          </c:tx>
          <c:spPr>
            <a:ln>
              <a:noFill/>
            </a:ln>
          </c:spPr>
          <c:marker>
            <c:spPr>
              <a:ln>
                <a:solidFill>
                  <a:schemeClr val="tx1"/>
                </a:solidFill>
              </a:ln>
            </c:spPr>
          </c:marker>
          <c:cat>
            <c:numRef>
              <c:f>'fig data'!#REF!</c:f>
              <c:numCache>
                <c:formatCode>m/d/yyyy</c:formatCode>
                <c:ptCount val="365"/>
                <c:pt idx="0">
                  <c:v>40909</c:v>
                </c:pt>
                <c:pt idx="1">
                  <c:v>40910</c:v>
                </c:pt>
                <c:pt idx="2">
                  <c:v>40911</c:v>
                </c:pt>
                <c:pt idx="3">
                  <c:v>40912</c:v>
                </c:pt>
                <c:pt idx="4">
                  <c:v>40913</c:v>
                </c:pt>
                <c:pt idx="5">
                  <c:v>40914</c:v>
                </c:pt>
                <c:pt idx="6">
                  <c:v>40915</c:v>
                </c:pt>
                <c:pt idx="7">
                  <c:v>40916</c:v>
                </c:pt>
                <c:pt idx="8">
                  <c:v>40917</c:v>
                </c:pt>
                <c:pt idx="9">
                  <c:v>40918</c:v>
                </c:pt>
                <c:pt idx="10">
                  <c:v>40919</c:v>
                </c:pt>
                <c:pt idx="11">
                  <c:v>40920</c:v>
                </c:pt>
                <c:pt idx="12">
                  <c:v>40921</c:v>
                </c:pt>
                <c:pt idx="13">
                  <c:v>40922</c:v>
                </c:pt>
                <c:pt idx="14">
                  <c:v>40923</c:v>
                </c:pt>
                <c:pt idx="15">
                  <c:v>40924</c:v>
                </c:pt>
                <c:pt idx="16">
                  <c:v>40925</c:v>
                </c:pt>
                <c:pt idx="17">
                  <c:v>40926</c:v>
                </c:pt>
                <c:pt idx="18">
                  <c:v>40927</c:v>
                </c:pt>
                <c:pt idx="19">
                  <c:v>40928</c:v>
                </c:pt>
                <c:pt idx="20">
                  <c:v>40929</c:v>
                </c:pt>
                <c:pt idx="21">
                  <c:v>40930</c:v>
                </c:pt>
                <c:pt idx="22">
                  <c:v>40931</c:v>
                </c:pt>
                <c:pt idx="23">
                  <c:v>40932</c:v>
                </c:pt>
                <c:pt idx="24">
                  <c:v>40933</c:v>
                </c:pt>
                <c:pt idx="25">
                  <c:v>40934</c:v>
                </c:pt>
                <c:pt idx="26">
                  <c:v>40935</c:v>
                </c:pt>
                <c:pt idx="27">
                  <c:v>40936</c:v>
                </c:pt>
                <c:pt idx="28">
                  <c:v>40937</c:v>
                </c:pt>
                <c:pt idx="29">
                  <c:v>40938</c:v>
                </c:pt>
                <c:pt idx="30">
                  <c:v>40939</c:v>
                </c:pt>
                <c:pt idx="31">
                  <c:v>40940</c:v>
                </c:pt>
                <c:pt idx="32">
                  <c:v>40941</c:v>
                </c:pt>
                <c:pt idx="33">
                  <c:v>40942</c:v>
                </c:pt>
                <c:pt idx="34">
                  <c:v>40943</c:v>
                </c:pt>
                <c:pt idx="35">
                  <c:v>40944</c:v>
                </c:pt>
                <c:pt idx="36">
                  <c:v>40945</c:v>
                </c:pt>
                <c:pt idx="37">
                  <c:v>40946</c:v>
                </c:pt>
                <c:pt idx="38">
                  <c:v>40947</c:v>
                </c:pt>
                <c:pt idx="39">
                  <c:v>40948</c:v>
                </c:pt>
                <c:pt idx="40">
                  <c:v>40949</c:v>
                </c:pt>
                <c:pt idx="41">
                  <c:v>40950</c:v>
                </c:pt>
                <c:pt idx="42">
                  <c:v>40951</c:v>
                </c:pt>
                <c:pt idx="43">
                  <c:v>40952</c:v>
                </c:pt>
                <c:pt idx="44">
                  <c:v>40953</c:v>
                </c:pt>
                <c:pt idx="45">
                  <c:v>40954</c:v>
                </c:pt>
                <c:pt idx="46">
                  <c:v>40955</c:v>
                </c:pt>
                <c:pt idx="47">
                  <c:v>40956</c:v>
                </c:pt>
                <c:pt idx="48">
                  <c:v>40957</c:v>
                </c:pt>
                <c:pt idx="49">
                  <c:v>40958</c:v>
                </c:pt>
                <c:pt idx="50">
                  <c:v>40959</c:v>
                </c:pt>
                <c:pt idx="51">
                  <c:v>40960</c:v>
                </c:pt>
                <c:pt idx="52">
                  <c:v>40961</c:v>
                </c:pt>
                <c:pt idx="53">
                  <c:v>40962</c:v>
                </c:pt>
                <c:pt idx="54">
                  <c:v>40963</c:v>
                </c:pt>
                <c:pt idx="55">
                  <c:v>40964</c:v>
                </c:pt>
                <c:pt idx="56">
                  <c:v>40965</c:v>
                </c:pt>
                <c:pt idx="57">
                  <c:v>40966</c:v>
                </c:pt>
                <c:pt idx="58">
                  <c:v>40967</c:v>
                </c:pt>
                <c:pt idx="59">
                  <c:v>40968</c:v>
                </c:pt>
                <c:pt idx="60">
                  <c:v>40969</c:v>
                </c:pt>
                <c:pt idx="61">
                  <c:v>40970</c:v>
                </c:pt>
                <c:pt idx="62">
                  <c:v>40971</c:v>
                </c:pt>
                <c:pt idx="63">
                  <c:v>40972</c:v>
                </c:pt>
                <c:pt idx="64">
                  <c:v>40973</c:v>
                </c:pt>
                <c:pt idx="65">
                  <c:v>40974</c:v>
                </c:pt>
                <c:pt idx="66">
                  <c:v>40975</c:v>
                </c:pt>
                <c:pt idx="67">
                  <c:v>40976</c:v>
                </c:pt>
                <c:pt idx="68">
                  <c:v>40977</c:v>
                </c:pt>
                <c:pt idx="69">
                  <c:v>40978</c:v>
                </c:pt>
                <c:pt idx="70">
                  <c:v>40979</c:v>
                </c:pt>
                <c:pt idx="71">
                  <c:v>40980</c:v>
                </c:pt>
                <c:pt idx="72">
                  <c:v>40981</c:v>
                </c:pt>
                <c:pt idx="73">
                  <c:v>40982</c:v>
                </c:pt>
                <c:pt idx="74">
                  <c:v>40983</c:v>
                </c:pt>
                <c:pt idx="75">
                  <c:v>40984</c:v>
                </c:pt>
                <c:pt idx="76">
                  <c:v>40985</c:v>
                </c:pt>
                <c:pt idx="77">
                  <c:v>40986</c:v>
                </c:pt>
                <c:pt idx="78">
                  <c:v>40987</c:v>
                </c:pt>
                <c:pt idx="79">
                  <c:v>40988</c:v>
                </c:pt>
                <c:pt idx="80">
                  <c:v>40989</c:v>
                </c:pt>
                <c:pt idx="81">
                  <c:v>40990</c:v>
                </c:pt>
                <c:pt idx="82">
                  <c:v>40991</c:v>
                </c:pt>
                <c:pt idx="83">
                  <c:v>40992</c:v>
                </c:pt>
                <c:pt idx="84">
                  <c:v>40993</c:v>
                </c:pt>
                <c:pt idx="85">
                  <c:v>40994</c:v>
                </c:pt>
                <c:pt idx="86">
                  <c:v>40995</c:v>
                </c:pt>
                <c:pt idx="87">
                  <c:v>40996</c:v>
                </c:pt>
                <c:pt idx="88">
                  <c:v>40997</c:v>
                </c:pt>
                <c:pt idx="89">
                  <c:v>40998</c:v>
                </c:pt>
                <c:pt idx="90">
                  <c:v>40999</c:v>
                </c:pt>
                <c:pt idx="91">
                  <c:v>41000</c:v>
                </c:pt>
                <c:pt idx="92">
                  <c:v>41001</c:v>
                </c:pt>
                <c:pt idx="93">
                  <c:v>41002</c:v>
                </c:pt>
                <c:pt idx="94">
                  <c:v>41003</c:v>
                </c:pt>
                <c:pt idx="95">
                  <c:v>41004</c:v>
                </c:pt>
                <c:pt idx="96">
                  <c:v>41005</c:v>
                </c:pt>
                <c:pt idx="97">
                  <c:v>41006</c:v>
                </c:pt>
                <c:pt idx="98">
                  <c:v>41007</c:v>
                </c:pt>
                <c:pt idx="99">
                  <c:v>41008</c:v>
                </c:pt>
                <c:pt idx="100">
                  <c:v>41009</c:v>
                </c:pt>
                <c:pt idx="101">
                  <c:v>41010</c:v>
                </c:pt>
                <c:pt idx="102">
                  <c:v>41011</c:v>
                </c:pt>
                <c:pt idx="103">
                  <c:v>41012</c:v>
                </c:pt>
                <c:pt idx="104">
                  <c:v>41013</c:v>
                </c:pt>
                <c:pt idx="105">
                  <c:v>41014</c:v>
                </c:pt>
                <c:pt idx="106">
                  <c:v>41015</c:v>
                </c:pt>
                <c:pt idx="107">
                  <c:v>41016</c:v>
                </c:pt>
                <c:pt idx="108">
                  <c:v>41017</c:v>
                </c:pt>
                <c:pt idx="109">
                  <c:v>41018</c:v>
                </c:pt>
                <c:pt idx="110">
                  <c:v>41019</c:v>
                </c:pt>
                <c:pt idx="111">
                  <c:v>41020</c:v>
                </c:pt>
                <c:pt idx="112">
                  <c:v>41021</c:v>
                </c:pt>
                <c:pt idx="113">
                  <c:v>41022</c:v>
                </c:pt>
                <c:pt idx="114">
                  <c:v>41023</c:v>
                </c:pt>
                <c:pt idx="115">
                  <c:v>41024</c:v>
                </c:pt>
                <c:pt idx="116">
                  <c:v>41025</c:v>
                </c:pt>
                <c:pt idx="117">
                  <c:v>41026</c:v>
                </c:pt>
                <c:pt idx="118">
                  <c:v>41027</c:v>
                </c:pt>
                <c:pt idx="119">
                  <c:v>41028</c:v>
                </c:pt>
                <c:pt idx="120">
                  <c:v>41029</c:v>
                </c:pt>
                <c:pt idx="121">
                  <c:v>41030</c:v>
                </c:pt>
                <c:pt idx="122">
                  <c:v>41031</c:v>
                </c:pt>
                <c:pt idx="123">
                  <c:v>41032</c:v>
                </c:pt>
                <c:pt idx="124">
                  <c:v>41033</c:v>
                </c:pt>
                <c:pt idx="125">
                  <c:v>41034</c:v>
                </c:pt>
                <c:pt idx="126">
                  <c:v>41035</c:v>
                </c:pt>
                <c:pt idx="127">
                  <c:v>41036</c:v>
                </c:pt>
                <c:pt idx="128">
                  <c:v>41037</c:v>
                </c:pt>
                <c:pt idx="129">
                  <c:v>41038</c:v>
                </c:pt>
                <c:pt idx="130">
                  <c:v>41039</c:v>
                </c:pt>
                <c:pt idx="131">
                  <c:v>41040</c:v>
                </c:pt>
                <c:pt idx="132">
                  <c:v>41041</c:v>
                </c:pt>
                <c:pt idx="133">
                  <c:v>41042</c:v>
                </c:pt>
                <c:pt idx="134">
                  <c:v>41043</c:v>
                </c:pt>
                <c:pt idx="135">
                  <c:v>41044</c:v>
                </c:pt>
                <c:pt idx="136">
                  <c:v>41045</c:v>
                </c:pt>
                <c:pt idx="137">
                  <c:v>41046</c:v>
                </c:pt>
                <c:pt idx="138">
                  <c:v>41047</c:v>
                </c:pt>
                <c:pt idx="139">
                  <c:v>41048</c:v>
                </c:pt>
                <c:pt idx="140">
                  <c:v>41049</c:v>
                </c:pt>
                <c:pt idx="141">
                  <c:v>41050</c:v>
                </c:pt>
                <c:pt idx="142">
                  <c:v>41051</c:v>
                </c:pt>
                <c:pt idx="143">
                  <c:v>41052</c:v>
                </c:pt>
                <c:pt idx="144">
                  <c:v>41053</c:v>
                </c:pt>
                <c:pt idx="145">
                  <c:v>41054</c:v>
                </c:pt>
                <c:pt idx="146">
                  <c:v>41055</c:v>
                </c:pt>
                <c:pt idx="147">
                  <c:v>41056</c:v>
                </c:pt>
                <c:pt idx="148">
                  <c:v>41057</c:v>
                </c:pt>
                <c:pt idx="149">
                  <c:v>41058</c:v>
                </c:pt>
                <c:pt idx="150">
                  <c:v>41059</c:v>
                </c:pt>
                <c:pt idx="151">
                  <c:v>41060</c:v>
                </c:pt>
                <c:pt idx="152">
                  <c:v>41061</c:v>
                </c:pt>
                <c:pt idx="153">
                  <c:v>41062</c:v>
                </c:pt>
                <c:pt idx="154">
                  <c:v>41063</c:v>
                </c:pt>
                <c:pt idx="155">
                  <c:v>41064</c:v>
                </c:pt>
                <c:pt idx="156">
                  <c:v>41065</c:v>
                </c:pt>
                <c:pt idx="157">
                  <c:v>41066</c:v>
                </c:pt>
                <c:pt idx="158">
                  <c:v>41067</c:v>
                </c:pt>
                <c:pt idx="159">
                  <c:v>41068</c:v>
                </c:pt>
                <c:pt idx="160">
                  <c:v>41069</c:v>
                </c:pt>
                <c:pt idx="161">
                  <c:v>41070</c:v>
                </c:pt>
                <c:pt idx="162">
                  <c:v>41071</c:v>
                </c:pt>
                <c:pt idx="163">
                  <c:v>41072</c:v>
                </c:pt>
                <c:pt idx="164">
                  <c:v>41073</c:v>
                </c:pt>
                <c:pt idx="165">
                  <c:v>41074</c:v>
                </c:pt>
                <c:pt idx="166">
                  <c:v>41075</c:v>
                </c:pt>
                <c:pt idx="167">
                  <c:v>41076</c:v>
                </c:pt>
                <c:pt idx="168">
                  <c:v>41077</c:v>
                </c:pt>
                <c:pt idx="169">
                  <c:v>41078</c:v>
                </c:pt>
                <c:pt idx="170">
                  <c:v>41079</c:v>
                </c:pt>
                <c:pt idx="171">
                  <c:v>41080</c:v>
                </c:pt>
                <c:pt idx="172">
                  <c:v>41081</c:v>
                </c:pt>
                <c:pt idx="173">
                  <c:v>41082</c:v>
                </c:pt>
                <c:pt idx="174">
                  <c:v>41083</c:v>
                </c:pt>
                <c:pt idx="175">
                  <c:v>41084</c:v>
                </c:pt>
                <c:pt idx="176">
                  <c:v>41085</c:v>
                </c:pt>
                <c:pt idx="177">
                  <c:v>41086</c:v>
                </c:pt>
                <c:pt idx="178">
                  <c:v>41087</c:v>
                </c:pt>
                <c:pt idx="179">
                  <c:v>41088</c:v>
                </c:pt>
                <c:pt idx="180">
                  <c:v>41089</c:v>
                </c:pt>
                <c:pt idx="181">
                  <c:v>41090</c:v>
                </c:pt>
                <c:pt idx="182">
                  <c:v>41091</c:v>
                </c:pt>
                <c:pt idx="183">
                  <c:v>41092</c:v>
                </c:pt>
                <c:pt idx="184">
                  <c:v>41093</c:v>
                </c:pt>
                <c:pt idx="185">
                  <c:v>41094</c:v>
                </c:pt>
                <c:pt idx="186">
                  <c:v>41095</c:v>
                </c:pt>
                <c:pt idx="187">
                  <c:v>41096</c:v>
                </c:pt>
                <c:pt idx="188">
                  <c:v>41097</c:v>
                </c:pt>
                <c:pt idx="189">
                  <c:v>41098</c:v>
                </c:pt>
                <c:pt idx="190">
                  <c:v>41099</c:v>
                </c:pt>
                <c:pt idx="191">
                  <c:v>41100</c:v>
                </c:pt>
                <c:pt idx="192">
                  <c:v>41101</c:v>
                </c:pt>
                <c:pt idx="193">
                  <c:v>41102</c:v>
                </c:pt>
                <c:pt idx="194">
                  <c:v>41103</c:v>
                </c:pt>
                <c:pt idx="195">
                  <c:v>41104</c:v>
                </c:pt>
                <c:pt idx="196">
                  <c:v>41105</c:v>
                </c:pt>
                <c:pt idx="197">
                  <c:v>41106</c:v>
                </c:pt>
                <c:pt idx="198">
                  <c:v>41107</c:v>
                </c:pt>
                <c:pt idx="199">
                  <c:v>41108</c:v>
                </c:pt>
                <c:pt idx="200">
                  <c:v>41109</c:v>
                </c:pt>
                <c:pt idx="201">
                  <c:v>41110</c:v>
                </c:pt>
                <c:pt idx="202">
                  <c:v>41111</c:v>
                </c:pt>
                <c:pt idx="203">
                  <c:v>41112</c:v>
                </c:pt>
                <c:pt idx="204">
                  <c:v>41113</c:v>
                </c:pt>
                <c:pt idx="205">
                  <c:v>41114</c:v>
                </c:pt>
                <c:pt idx="206">
                  <c:v>41115</c:v>
                </c:pt>
                <c:pt idx="207">
                  <c:v>41116</c:v>
                </c:pt>
                <c:pt idx="208">
                  <c:v>41117</c:v>
                </c:pt>
                <c:pt idx="209">
                  <c:v>41118</c:v>
                </c:pt>
                <c:pt idx="210">
                  <c:v>41119</c:v>
                </c:pt>
                <c:pt idx="211">
                  <c:v>41120</c:v>
                </c:pt>
                <c:pt idx="212">
                  <c:v>41121</c:v>
                </c:pt>
                <c:pt idx="213">
                  <c:v>41122</c:v>
                </c:pt>
                <c:pt idx="214">
                  <c:v>41123</c:v>
                </c:pt>
                <c:pt idx="215">
                  <c:v>41124</c:v>
                </c:pt>
                <c:pt idx="216">
                  <c:v>41125</c:v>
                </c:pt>
                <c:pt idx="217">
                  <c:v>41126</c:v>
                </c:pt>
                <c:pt idx="218">
                  <c:v>41127</c:v>
                </c:pt>
                <c:pt idx="219">
                  <c:v>41128</c:v>
                </c:pt>
                <c:pt idx="220">
                  <c:v>41129</c:v>
                </c:pt>
                <c:pt idx="221">
                  <c:v>41130</c:v>
                </c:pt>
                <c:pt idx="222">
                  <c:v>41131</c:v>
                </c:pt>
                <c:pt idx="223">
                  <c:v>41132</c:v>
                </c:pt>
                <c:pt idx="224">
                  <c:v>41133</c:v>
                </c:pt>
                <c:pt idx="225">
                  <c:v>41134</c:v>
                </c:pt>
                <c:pt idx="226">
                  <c:v>41135</c:v>
                </c:pt>
                <c:pt idx="227">
                  <c:v>41136</c:v>
                </c:pt>
                <c:pt idx="228">
                  <c:v>41137</c:v>
                </c:pt>
                <c:pt idx="229">
                  <c:v>41138</c:v>
                </c:pt>
                <c:pt idx="230">
                  <c:v>41139</c:v>
                </c:pt>
                <c:pt idx="231">
                  <c:v>41140</c:v>
                </c:pt>
                <c:pt idx="232">
                  <c:v>41141</c:v>
                </c:pt>
                <c:pt idx="233">
                  <c:v>41142</c:v>
                </c:pt>
                <c:pt idx="234">
                  <c:v>41143</c:v>
                </c:pt>
                <c:pt idx="235">
                  <c:v>41144</c:v>
                </c:pt>
                <c:pt idx="236">
                  <c:v>41145</c:v>
                </c:pt>
                <c:pt idx="237">
                  <c:v>41146</c:v>
                </c:pt>
                <c:pt idx="238">
                  <c:v>41147</c:v>
                </c:pt>
                <c:pt idx="239">
                  <c:v>41148</c:v>
                </c:pt>
                <c:pt idx="240">
                  <c:v>41149</c:v>
                </c:pt>
                <c:pt idx="241">
                  <c:v>41150</c:v>
                </c:pt>
                <c:pt idx="242">
                  <c:v>41151</c:v>
                </c:pt>
                <c:pt idx="243">
                  <c:v>41152</c:v>
                </c:pt>
                <c:pt idx="244">
                  <c:v>41153</c:v>
                </c:pt>
                <c:pt idx="245">
                  <c:v>41154</c:v>
                </c:pt>
                <c:pt idx="246">
                  <c:v>41155</c:v>
                </c:pt>
                <c:pt idx="247">
                  <c:v>41156</c:v>
                </c:pt>
                <c:pt idx="248">
                  <c:v>41157</c:v>
                </c:pt>
                <c:pt idx="249">
                  <c:v>41158</c:v>
                </c:pt>
                <c:pt idx="250">
                  <c:v>41159</c:v>
                </c:pt>
                <c:pt idx="251">
                  <c:v>41160</c:v>
                </c:pt>
                <c:pt idx="252">
                  <c:v>41161</c:v>
                </c:pt>
                <c:pt idx="253">
                  <c:v>41162</c:v>
                </c:pt>
                <c:pt idx="254">
                  <c:v>41163</c:v>
                </c:pt>
                <c:pt idx="255">
                  <c:v>41164</c:v>
                </c:pt>
                <c:pt idx="256">
                  <c:v>41165</c:v>
                </c:pt>
                <c:pt idx="257">
                  <c:v>41166</c:v>
                </c:pt>
                <c:pt idx="258">
                  <c:v>41167</c:v>
                </c:pt>
                <c:pt idx="259">
                  <c:v>41168</c:v>
                </c:pt>
                <c:pt idx="260">
                  <c:v>41169</c:v>
                </c:pt>
                <c:pt idx="261">
                  <c:v>41170</c:v>
                </c:pt>
                <c:pt idx="262">
                  <c:v>41171</c:v>
                </c:pt>
                <c:pt idx="263">
                  <c:v>41172</c:v>
                </c:pt>
                <c:pt idx="264">
                  <c:v>41173</c:v>
                </c:pt>
                <c:pt idx="265">
                  <c:v>41174</c:v>
                </c:pt>
                <c:pt idx="266">
                  <c:v>41175</c:v>
                </c:pt>
                <c:pt idx="267">
                  <c:v>41176</c:v>
                </c:pt>
                <c:pt idx="268">
                  <c:v>41177</c:v>
                </c:pt>
                <c:pt idx="269">
                  <c:v>41178</c:v>
                </c:pt>
                <c:pt idx="270">
                  <c:v>41179</c:v>
                </c:pt>
                <c:pt idx="271">
                  <c:v>41180</c:v>
                </c:pt>
                <c:pt idx="272">
                  <c:v>41181</c:v>
                </c:pt>
                <c:pt idx="273">
                  <c:v>41182</c:v>
                </c:pt>
                <c:pt idx="274">
                  <c:v>41183</c:v>
                </c:pt>
                <c:pt idx="275">
                  <c:v>41184</c:v>
                </c:pt>
                <c:pt idx="276">
                  <c:v>41185</c:v>
                </c:pt>
                <c:pt idx="277">
                  <c:v>41186</c:v>
                </c:pt>
                <c:pt idx="278">
                  <c:v>41187</c:v>
                </c:pt>
                <c:pt idx="279">
                  <c:v>41188</c:v>
                </c:pt>
                <c:pt idx="280">
                  <c:v>41189</c:v>
                </c:pt>
                <c:pt idx="281">
                  <c:v>41190</c:v>
                </c:pt>
                <c:pt idx="282">
                  <c:v>41191</c:v>
                </c:pt>
                <c:pt idx="283">
                  <c:v>41192</c:v>
                </c:pt>
                <c:pt idx="284">
                  <c:v>41193</c:v>
                </c:pt>
                <c:pt idx="285">
                  <c:v>41194</c:v>
                </c:pt>
                <c:pt idx="286">
                  <c:v>41195</c:v>
                </c:pt>
                <c:pt idx="287">
                  <c:v>41196</c:v>
                </c:pt>
                <c:pt idx="288">
                  <c:v>41197</c:v>
                </c:pt>
                <c:pt idx="289">
                  <c:v>41198</c:v>
                </c:pt>
                <c:pt idx="290">
                  <c:v>41199</c:v>
                </c:pt>
                <c:pt idx="291">
                  <c:v>41200</c:v>
                </c:pt>
                <c:pt idx="292">
                  <c:v>41201</c:v>
                </c:pt>
                <c:pt idx="293">
                  <c:v>41202</c:v>
                </c:pt>
                <c:pt idx="294">
                  <c:v>41203</c:v>
                </c:pt>
                <c:pt idx="295">
                  <c:v>41204</c:v>
                </c:pt>
                <c:pt idx="296">
                  <c:v>41205</c:v>
                </c:pt>
                <c:pt idx="297">
                  <c:v>41206</c:v>
                </c:pt>
                <c:pt idx="298">
                  <c:v>41207</c:v>
                </c:pt>
                <c:pt idx="299">
                  <c:v>41208</c:v>
                </c:pt>
                <c:pt idx="300">
                  <c:v>41209</c:v>
                </c:pt>
                <c:pt idx="301">
                  <c:v>41210</c:v>
                </c:pt>
                <c:pt idx="302">
                  <c:v>41211</c:v>
                </c:pt>
                <c:pt idx="303">
                  <c:v>41212</c:v>
                </c:pt>
                <c:pt idx="304">
                  <c:v>41213</c:v>
                </c:pt>
                <c:pt idx="305">
                  <c:v>41214</c:v>
                </c:pt>
                <c:pt idx="306">
                  <c:v>41215</c:v>
                </c:pt>
                <c:pt idx="307">
                  <c:v>41216</c:v>
                </c:pt>
                <c:pt idx="308">
                  <c:v>41217</c:v>
                </c:pt>
                <c:pt idx="309">
                  <c:v>41218</c:v>
                </c:pt>
                <c:pt idx="310">
                  <c:v>41219</c:v>
                </c:pt>
                <c:pt idx="311">
                  <c:v>41220</c:v>
                </c:pt>
                <c:pt idx="312">
                  <c:v>41221</c:v>
                </c:pt>
                <c:pt idx="313">
                  <c:v>41222</c:v>
                </c:pt>
                <c:pt idx="314">
                  <c:v>41223</c:v>
                </c:pt>
                <c:pt idx="315">
                  <c:v>41224</c:v>
                </c:pt>
                <c:pt idx="316">
                  <c:v>41225</c:v>
                </c:pt>
                <c:pt idx="317">
                  <c:v>41226</c:v>
                </c:pt>
                <c:pt idx="318">
                  <c:v>41227</c:v>
                </c:pt>
                <c:pt idx="319">
                  <c:v>41228</c:v>
                </c:pt>
                <c:pt idx="320">
                  <c:v>41229</c:v>
                </c:pt>
                <c:pt idx="321">
                  <c:v>41230</c:v>
                </c:pt>
                <c:pt idx="322">
                  <c:v>41231</c:v>
                </c:pt>
                <c:pt idx="323">
                  <c:v>41232</c:v>
                </c:pt>
                <c:pt idx="324">
                  <c:v>41233</c:v>
                </c:pt>
                <c:pt idx="325">
                  <c:v>41234</c:v>
                </c:pt>
                <c:pt idx="326">
                  <c:v>41235</c:v>
                </c:pt>
                <c:pt idx="327">
                  <c:v>41236</c:v>
                </c:pt>
                <c:pt idx="328">
                  <c:v>41237</c:v>
                </c:pt>
                <c:pt idx="329">
                  <c:v>41238</c:v>
                </c:pt>
                <c:pt idx="330">
                  <c:v>41239</c:v>
                </c:pt>
                <c:pt idx="331">
                  <c:v>41240</c:v>
                </c:pt>
                <c:pt idx="332">
                  <c:v>41241</c:v>
                </c:pt>
                <c:pt idx="333">
                  <c:v>41242</c:v>
                </c:pt>
                <c:pt idx="334">
                  <c:v>41243</c:v>
                </c:pt>
                <c:pt idx="335">
                  <c:v>41244</c:v>
                </c:pt>
                <c:pt idx="336">
                  <c:v>41245</c:v>
                </c:pt>
                <c:pt idx="337">
                  <c:v>41246</c:v>
                </c:pt>
                <c:pt idx="338">
                  <c:v>41247</c:v>
                </c:pt>
                <c:pt idx="339">
                  <c:v>41248</c:v>
                </c:pt>
                <c:pt idx="340">
                  <c:v>41249</c:v>
                </c:pt>
                <c:pt idx="341">
                  <c:v>41250</c:v>
                </c:pt>
                <c:pt idx="342">
                  <c:v>41251</c:v>
                </c:pt>
                <c:pt idx="343">
                  <c:v>41252</c:v>
                </c:pt>
                <c:pt idx="344">
                  <c:v>41253</c:v>
                </c:pt>
                <c:pt idx="345">
                  <c:v>41254</c:v>
                </c:pt>
                <c:pt idx="346">
                  <c:v>41255</c:v>
                </c:pt>
                <c:pt idx="347">
                  <c:v>41256</c:v>
                </c:pt>
                <c:pt idx="348">
                  <c:v>41257</c:v>
                </c:pt>
                <c:pt idx="349">
                  <c:v>41258</c:v>
                </c:pt>
                <c:pt idx="350">
                  <c:v>41259</c:v>
                </c:pt>
                <c:pt idx="351">
                  <c:v>41260</c:v>
                </c:pt>
                <c:pt idx="352">
                  <c:v>41261</c:v>
                </c:pt>
                <c:pt idx="353">
                  <c:v>41262</c:v>
                </c:pt>
                <c:pt idx="354">
                  <c:v>41263</c:v>
                </c:pt>
                <c:pt idx="355">
                  <c:v>41264</c:v>
                </c:pt>
                <c:pt idx="356">
                  <c:v>41265</c:v>
                </c:pt>
                <c:pt idx="357">
                  <c:v>41266</c:v>
                </c:pt>
                <c:pt idx="358">
                  <c:v>41267</c:v>
                </c:pt>
                <c:pt idx="359">
                  <c:v>41268</c:v>
                </c:pt>
                <c:pt idx="360">
                  <c:v>41269</c:v>
                </c:pt>
                <c:pt idx="361">
                  <c:v>41270</c:v>
                </c:pt>
                <c:pt idx="362">
                  <c:v>41271</c:v>
                </c:pt>
                <c:pt idx="363">
                  <c:v>41272</c:v>
                </c:pt>
                <c:pt idx="364">
                  <c:v>41273</c:v>
                </c:pt>
              </c:numCache>
            </c:numRef>
          </c:cat>
          <c:val>
            <c:numRef>
              <c:f>'fig data'!$S$16:$S$380</c:f>
              <c:numCache>
                <c:formatCode>General</c:formatCode>
                <c:ptCount val="365"/>
                <c:pt idx="8">
                  <c:v>1.2</c:v>
                </c:pt>
                <c:pt idx="44">
                  <c:v>0.9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237632"/>
        <c:axId val="115239552"/>
      </c:lineChart>
      <c:dateAx>
        <c:axId val="115237632"/>
        <c:scaling>
          <c:orientation val="minMax"/>
        </c:scaling>
        <c:delete val="0"/>
        <c:axPos val="b"/>
        <c:numFmt formatCode="[$-409]mmm\-yy;@" sourceLinked="0"/>
        <c:majorTickMark val="out"/>
        <c:minorTickMark val="none"/>
        <c:tickLblPos val="low"/>
        <c:crossAx val="115239552"/>
        <c:crosses val="autoZero"/>
        <c:auto val="1"/>
        <c:lblOffset val="100"/>
        <c:baseTimeUnit val="days"/>
      </c:dateAx>
      <c:valAx>
        <c:axId val="115239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numFmt formatCode="General" sourceLinked="1"/>
        <c:majorTickMark val="out"/>
        <c:minorTickMark val="none"/>
        <c:tickLblPos val="nextTo"/>
        <c:crossAx val="11523763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3086140766146765"/>
          <c:y val="0.23882789299224921"/>
          <c:w val="0.14940369202793136"/>
          <c:h val="0.468518561043265"/>
        </c:manualLayout>
      </c:layout>
      <c:overlay val="0"/>
      <c:spPr>
        <a:solidFill>
          <a:schemeClr val="bg1"/>
        </a:solidFill>
        <a:ln>
          <a:solidFill>
            <a:sysClr val="windowText" lastClr="000000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Century Gothic" pitchFamily="34" charset="0"/>
        </a:defRPr>
      </a:pPr>
      <a:endParaRPr lang="en-US"/>
    </a:p>
  </c:txPr>
  <c:printSettings>
    <c:headerFooter/>
    <c:pageMargins b="0.75000000000000433" l="0.70000000000000062" r="0.70000000000000062" t="0.75000000000000433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Figure</a:t>
            </a:r>
            <a:r>
              <a:rPr lang="en-US" sz="1200" baseline="0"/>
              <a:t> 8b</a:t>
            </a:r>
            <a:r>
              <a:rPr lang="en-US" sz="1200"/>
              <a:t>. San Joaquin River at Hills Ferry </a:t>
            </a:r>
          </a:p>
          <a:p>
            <a:pPr>
              <a:defRPr sz="1200"/>
            </a:pPr>
            <a:r>
              <a:rPr lang="en-US" sz="1200"/>
              <a:t>Temperature </a:t>
            </a:r>
            <a:r>
              <a:rPr lang="en-US" sz="1200" baseline="0"/>
              <a:t>(Deg C)</a:t>
            </a:r>
            <a:endParaRPr lang="en-US" sz="1200"/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5.882072880424865E-2"/>
          <c:y val="0.16086001534820432"/>
          <c:w val="0.92469992964465764"/>
          <c:h val="0.73273256076405657"/>
        </c:manualLayout>
      </c:layout>
      <c:lineChart>
        <c:grouping val="standard"/>
        <c:varyColors val="0"/>
        <c:ser>
          <c:idx val="0"/>
          <c:order val="0"/>
          <c:tx>
            <c:v>Avg Temp</c:v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cat>
            <c:numRef>
              <c:f>'fig data'!$B$16:$B$380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'fig data'!$I$16:$I$380</c:f>
              <c:numCache>
                <c:formatCode>General</c:formatCode>
                <c:ptCount val="365"/>
                <c:pt idx="0">
                  <c:v>7.7541666666666522</c:v>
                </c:pt>
                <c:pt idx="1">
                  <c:v>7.7999999999999909</c:v>
                </c:pt>
                <c:pt idx="2">
                  <c:v>7.7999999999999909</c:v>
                </c:pt>
                <c:pt idx="3">
                  <c:v>7.7999999999999909</c:v>
                </c:pt>
                <c:pt idx="4">
                  <c:v>7.7999999999999909</c:v>
                </c:pt>
                <c:pt idx="5">
                  <c:v>7.7999999999999909</c:v>
                </c:pt>
                <c:pt idx="6">
                  <c:v>7.7999999999999909</c:v>
                </c:pt>
                <c:pt idx="7">
                  <c:v>7.798863636363631</c:v>
                </c:pt>
                <c:pt idx="8">
                  <c:v>7.7531249999999829</c:v>
                </c:pt>
                <c:pt idx="9">
                  <c:v>7.7999999999999909</c:v>
                </c:pt>
                <c:pt idx="10">
                  <c:v>7.7999999999999909</c:v>
                </c:pt>
                <c:pt idx="11">
                  <c:v>7.8395833333333291</c:v>
                </c:pt>
                <c:pt idx="12">
                  <c:v>7.8778947368420944</c:v>
                </c:pt>
                <c:pt idx="13">
                  <c:v>7.899999999999987</c:v>
                </c:pt>
                <c:pt idx="14">
                  <c:v>7.899999999999987</c:v>
                </c:pt>
                <c:pt idx="15">
                  <c:v>7.899999999999987</c:v>
                </c:pt>
                <c:pt idx="16">
                  <c:v>7.899999999999987</c:v>
                </c:pt>
                <c:pt idx="17">
                  <c:v>7.8937499999999874</c:v>
                </c:pt>
                <c:pt idx="18">
                  <c:v>7.899999999999987</c:v>
                </c:pt>
                <c:pt idx="19">
                  <c:v>7.899999999999987</c:v>
                </c:pt>
                <c:pt idx="20">
                  <c:v>7.9239583333333243</c:v>
                </c:pt>
                <c:pt idx="21">
                  <c:v>7.899999999999987</c:v>
                </c:pt>
                <c:pt idx="22">
                  <c:v>7.8885416666666552</c:v>
                </c:pt>
                <c:pt idx="23">
                  <c:v>7.8281249999999902</c:v>
                </c:pt>
                <c:pt idx="24">
                  <c:v>7.8112359550561692</c:v>
                </c:pt>
                <c:pt idx="25">
                  <c:v>7.8229166666666599</c:v>
                </c:pt>
                <c:pt idx="26">
                  <c:v>7.8520833333333249</c:v>
                </c:pt>
                <c:pt idx="27">
                  <c:v>7.943749999999997</c:v>
                </c:pt>
                <c:pt idx="28">
                  <c:v>7.9624999999999986</c:v>
                </c:pt>
                <c:pt idx="29">
                  <c:v>7.9354166666666606</c:v>
                </c:pt>
                <c:pt idx="30">
                  <c:v>7.9374999999999956</c:v>
                </c:pt>
                <c:pt idx="31">
                  <c:v>7.9322916666666607</c:v>
                </c:pt>
                <c:pt idx="32">
                  <c:v>7.9114583333333224</c:v>
                </c:pt>
                <c:pt idx="33">
                  <c:v>7.9302083333333266</c:v>
                </c:pt>
                <c:pt idx="34">
                  <c:v>7.9395833333333288</c:v>
                </c:pt>
                <c:pt idx="35">
                  <c:v>7.9479166666666643</c:v>
                </c:pt>
                <c:pt idx="36">
                  <c:v>7.9572916666666655</c:v>
                </c:pt>
                <c:pt idx="37">
                  <c:v>7.9645833333333327</c:v>
                </c:pt>
                <c:pt idx="38">
                  <c:v>7.9483146067415715</c:v>
                </c:pt>
                <c:pt idx="39">
                  <c:v>8.0125000000000028</c:v>
                </c:pt>
                <c:pt idx="40">
                  <c:v>8.0093750000000021</c:v>
                </c:pt>
                <c:pt idx="41">
                  <c:v>8.021875000000005</c:v>
                </c:pt>
                <c:pt idx="42">
                  <c:v>8.0010416666666675</c:v>
                </c:pt>
                <c:pt idx="43">
                  <c:v>8.0020833333333332</c:v>
                </c:pt>
                <c:pt idx="44">
                  <c:v>7.9697916666666657</c:v>
                </c:pt>
                <c:pt idx="45">
                  <c:v>7.943749999999997</c:v>
                </c:pt>
                <c:pt idx="46">
                  <c:v>7.92916666666666</c:v>
                </c:pt>
                <c:pt idx="47">
                  <c:v>7.9218749999999902</c:v>
                </c:pt>
                <c:pt idx="48">
                  <c:v>7.9031249999999877</c:v>
                </c:pt>
                <c:pt idx="49">
                  <c:v>7.899999999999987</c:v>
                </c:pt>
                <c:pt idx="50">
                  <c:v>7.899999999999987</c:v>
                </c:pt>
                <c:pt idx="51">
                  <c:v>7.9260416666666593</c:v>
                </c:pt>
                <c:pt idx="52">
                  <c:v>7.901052631578934</c:v>
                </c:pt>
                <c:pt idx="53">
                  <c:v>7.9354166666666606</c:v>
                </c:pt>
                <c:pt idx="54">
                  <c:v>7.9833333333333343</c:v>
                </c:pt>
                <c:pt idx="55">
                  <c:v>7.9431578947368378</c:v>
                </c:pt>
                <c:pt idx="56">
                  <c:v>7.9477272727272714</c:v>
                </c:pt>
                <c:pt idx="57">
                  <c:v>7.9802083333333327</c:v>
                </c:pt>
                <c:pt idx="58">
                  <c:v>7.9604166666666645</c:v>
                </c:pt>
                <c:pt idx="59">
                  <c:v>7.9562499999999972</c:v>
                </c:pt>
                <c:pt idx="60">
                  <c:v>7.9343749999999922</c:v>
                </c:pt>
                <c:pt idx="61">
                  <c:v>7.9249999999999927</c:v>
                </c:pt>
                <c:pt idx="62">
                  <c:v>7.9520833333333316</c:v>
                </c:pt>
                <c:pt idx="63">
                  <c:v>7.971874999999998</c:v>
                </c:pt>
                <c:pt idx="64">
                  <c:v>7.9958333333333371</c:v>
                </c:pt>
                <c:pt idx="65">
                  <c:v>8.0447916666666774</c:v>
                </c:pt>
                <c:pt idx="66">
                  <c:v>8.0677083333333481</c:v>
                </c:pt>
                <c:pt idx="67">
                  <c:v>8.0947916666666817</c:v>
                </c:pt>
                <c:pt idx="68">
                  <c:v>8.109375000000016</c:v>
                </c:pt>
                <c:pt idx="69">
                  <c:v>8.1062500000000153</c:v>
                </c:pt>
                <c:pt idx="70">
                  <c:v>8.0747126436781684</c:v>
                </c:pt>
                <c:pt idx="71">
                  <c:v>8.0322916666666764</c:v>
                </c:pt>
                <c:pt idx="72">
                  <c:v>8.0458333333333467</c:v>
                </c:pt>
                <c:pt idx="73">
                  <c:v>8.0593750000000117</c:v>
                </c:pt>
                <c:pt idx="74">
                  <c:v>8.0468750000000107</c:v>
                </c:pt>
                <c:pt idx="75">
                  <c:v>8.0510416666666771</c:v>
                </c:pt>
                <c:pt idx="76">
                  <c:v>8.0333333333333403</c:v>
                </c:pt>
                <c:pt idx="77">
                  <c:v>7.9822916666666659</c:v>
                </c:pt>
                <c:pt idx="78">
                  <c:v>7.9656249999999966</c:v>
                </c:pt>
                <c:pt idx="79">
                  <c:v>8.0093750000000057</c:v>
                </c:pt>
                <c:pt idx="80">
                  <c:v>8.1041666666666838</c:v>
                </c:pt>
                <c:pt idx="81">
                  <c:v>8.1531250000000153</c:v>
                </c:pt>
                <c:pt idx="82">
                  <c:v>8.1625000000000156</c:v>
                </c:pt>
                <c:pt idx="83">
                  <c:v>8.1510416666666838</c:v>
                </c:pt>
                <c:pt idx="84">
                  <c:v>8.1416666666666817</c:v>
                </c:pt>
                <c:pt idx="85">
                  <c:v>8.1197916666666821</c:v>
                </c:pt>
                <c:pt idx="86">
                  <c:v>8.1104166666666853</c:v>
                </c:pt>
                <c:pt idx="87">
                  <c:v>8.1500000000000021</c:v>
                </c:pt>
                <c:pt idx="88">
                  <c:v>8.1177083333333488</c:v>
                </c:pt>
                <c:pt idx="89">
                  <c:v>8.0663157894736965</c:v>
                </c:pt>
                <c:pt idx="90">
                  <c:v>8.0553191489361797</c:v>
                </c:pt>
                <c:pt idx="91">
                  <c:v>8.0510416666666771</c:v>
                </c:pt>
                <c:pt idx="92">
                  <c:v>8.0218750000000032</c:v>
                </c:pt>
                <c:pt idx="93">
                  <c:v>7.9718749999999998</c:v>
                </c:pt>
                <c:pt idx="94">
                  <c:v>7.9666666666666623</c:v>
                </c:pt>
                <c:pt idx="95">
                  <c:v>7.9302083333333258</c:v>
                </c:pt>
                <c:pt idx="96">
                  <c:v>7.9083333333333217</c:v>
                </c:pt>
                <c:pt idx="97">
                  <c:v>7.9989583333333414</c:v>
                </c:pt>
                <c:pt idx="98">
                  <c:v>8.0056818181818201</c:v>
                </c:pt>
                <c:pt idx="99">
                  <c:v>7.9697916666666657</c:v>
                </c:pt>
                <c:pt idx="100">
                  <c:v>7.9947916666666705</c:v>
                </c:pt>
                <c:pt idx="101">
                  <c:v>7.9957894736842166</c:v>
                </c:pt>
                <c:pt idx="102">
                  <c:v>8.0319148936170279</c:v>
                </c:pt>
                <c:pt idx="103">
                  <c:v>7.9791666666666741</c:v>
                </c:pt>
                <c:pt idx="104">
                  <c:v>7.9343749999999984</c:v>
                </c:pt>
                <c:pt idx="105">
                  <c:v>7.9593750000000005</c:v>
                </c:pt>
                <c:pt idx="106">
                  <c:v>7.9739583333333348</c:v>
                </c:pt>
                <c:pt idx="107">
                  <c:v>7.9372340425531842</c:v>
                </c:pt>
                <c:pt idx="108">
                  <c:v>7.8709677419354787</c:v>
                </c:pt>
                <c:pt idx="109">
                  <c:v>7.8489583333333259</c:v>
                </c:pt>
                <c:pt idx="110">
                  <c:v>7.8840425531914882</c:v>
                </c:pt>
                <c:pt idx="111">
                  <c:v>7.910752688172046</c:v>
                </c:pt>
                <c:pt idx="112">
                  <c:v>7.918085106382982</c:v>
                </c:pt>
                <c:pt idx="113">
                  <c:v>7.8559139784946179</c:v>
                </c:pt>
                <c:pt idx="114">
                  <c:v>7.7521276595744526</c:v>
                </c:pt>
                <c:pt idx="115">
                  <c:v>7.7697916666666513</c:v>
                </c:pt>
                <c:pt idx="116">
                  <c:v>7.7451612903225699</c:v>
                </c:pt>
                <c:pt idx="117">
                  <c:v>7.7279569892472937</c:v>
                </c:pt>
                <c:pt idx="118">
                  <c:v>7.7372340425531769</c:v>
                </c:pt>
                <c:pt idx="119">
                  <c:v>7.7808510638297781</c:v>
                </c:pt>
                <c:pt idx="120">
                  <c:v>7.8180851063829735</c:v>
                </c:pt>
                <c:pt idx="121">
                  <c:v>7.7999999999999847</c:v>
                </c:pt>
                <c:pt idx="122">
                  <c:v>7.7913978494623537</c:v>
                </c:pt>
                <c:pt idx="123">
                  <c:v>7.8074468085106243</c:v>
                </c:pt>
                <c:pt idx="124">
                  <c:v>7.7913043478260757</c:v>
                </c:pt>
                <c:pt idx="125">
                  <c:v>7.7677419354838575</c:v>
                </c:pt>
                <c:pt idx="126">
                  <c:v>7.713978494623654</c:v>
                </c:pt>
                <c:pt idx="127">
                  <c:v>7.7526881720429976</c:v>
                </c:pt>
                <c:pt idx="128">
                  <c:v>7.7858695652173795</c:v>
                </c:pt>
                <c:pt idx="129">
                  <c:v>7.8075268817204178</c:v>
                </c:pt>
                <c:pt idx="130">
                  <c:v>7.8281249999999929</c:v>
                </c:pt>
                <c:pt idx="131">
                  <c:v>7.8354166666666591</c:v>
                </c:pt>
                <c:pt idx="132">
                  <c:v>7.8344086021505293</c:v>
                </c:pt>
                <c:pt idx="133">
                  <c:v>7.8597826086956477</c:v>
                </c:pt>
                <c:pt idx="134">
                  <c:v>7.879569892473115</c:v>
                </c:pt>
                <c:pt idx="135">
                  <c:v>7.8842105263157869</c:v>
                </c:pt>
                <c:pt idx="136">
                  <c:v>7.8931034482758626</c:v>
                </c:pt>
                <c:pt idx="137">
                  <c:v>7.9182795698924702</c:v>
                </c:pt>
                <c:pt idx="138">
                  <c:v>7.9478723404255369</c:v>
                </c:pt>
                <c:pt idx="139">
                  <c:v>8.0135416666666774</c:v>
                </c:pt>
                <c:pt idx="140">
                  <c:v>8.0021505376344138</c:v>
                </c:pt>
                <c:pt idx="141">
                  <c:v>7.9936170212766031</c:v>
                </c:pt>
                <c:pt idx="142">
                  <c:v>8.0817204301075432</c:v>
                </c:pt>
                <c:pt idx="143">
                  <c:v>8.1095744680851052</c:v>
                </c:pt>
                <c:pt idx="144">
                  <c:v>8.2021505376344024</c:v>
                </c:pt>
                <c:pt idx="145">
                  <c:v>8.1489130434782595</c:v>
                </c:pt>
                <c:pt idx="146">
                  <c:v>8.1157894736842149</c:v>
                </c:pt>
                <c:pt idx="147">
                  <c:v>8.1354838709677377</c:v>
                </c:pt>
                <c:pt idx="148">
                  <c:v>8.0021505376344102</c:v>
                </c:pt>
                <c:pt idx="149">
                  <c:v>7.9666666666666703</c:v>
                </c:pt>
                <c:pt idx="150">
                  <c:v>7.9881720430107572</c:v>
                </c:pt>
                <c:pt idx="151">
                  <c:v>7.9905263157894755</c:v>
                </c:pt>
                <c:pt idx="152">
                  <c:v>7.9557894736842174</c:v>
                </c:pt>
                <c:pt idx="153">
                  <c:v>7.9926315789473783</c:v>
                </c:pt>
                <c:pt idx="154">
                  <c:v>7.9956521739130508</c:v>
                </c:pt>
                <c:pt idx="155">
                  <c:v>8.021739130434792</c:v>
                </c:pt>
                <c:pt idx="156">
                  <c:v>8.0354838709677541</c:v>
                </c:pt>
                <c:pt idx="157">
                  <c:v>8.0770833333333272</c:v>
                </c:pt>
                <c:pt idx="158">
                  <c:v>8.1281249999999918</c:v>
                </c:pt>
                <c:pt idx="159">
                  <c:v>8.1999999999999975</c:v>
                </c:pt>
                <c:pt idx="160">
                  <c:v>8.2684782608695677</c:v>
                </c:pt>
                <c:pt idx="161">
                  <c:v>8.3681318681318668</c:v>
                </c:pt>
                <c:pt idx="162">
                  <c:v>8.2680851063829763</c:v>
                </c:pt>
                <c:pt idx="163">
                  <c:v>8.4296703296703335</c:v>
                </c:pt>
                <c:pt idx="164">
                  <c:v>8.3385416666666661</c:v>
                </c:pt>
                <c:pt idx="165">
                  <c:v>8.2610526315789432</c:v>
                </c:pt>
                <c:pt idx="166">
                  <c:v>8.361290322580647</c:v>
                </c:pt>
                <c:pt idx="167">
                  <c:v>8.3011764705882403</c:v>
                </c:pt>
                <c:pt idx="168">
                  <c:v>8.3516483516483575</c:v>
                </c:pt>
                <c:pt idx="169" formatCode="_(* #,##0.0_);_(* \(#,##0.0\);_(* &quot;-&quot;??_);_(@_)">
                  <c:v>8.3619565217391365</c:v>
                </c:pt>
                <c:pt idx="170" formatCode="_(* #,##0.0_);_(* \(#,##0.0\);_(* &quot;-&quot;??_);_(@_)">
                  <c:v>8.3978494623656008</c:v>
                </c:pt>
                <c:pt idx="171" formatCode="_(* #,##0.0_);_(* \(#,##0.0\);_(* &quot;-&quot;??_);_(@_)">
                  <c:v>8.3829787234042623</c:v>
                </c:pt>
                <c:pt idx="172" formatCode="_(* #,##0.0_);_(* \(#,##0.0\);_(* &quot;-&quot;??_);_(@_)">
                  <c:v>8.3542553191489421</c:v>
                </c:pt>
                <c:pt idx="173" formatCode="_(* #,##0.0_);_(* \(#,##0.0\);_(* &quot;-&quot;??_);_(@_)">
                  <c:v>8.2212765957446798</c:v>
                </c:pt>
                <c:pt idx="174" formatCode="_(* #,##0.0_);_(* \(#,##0.0\);_(* &quot;-&quot;??_);_(@_)">
                  <c:v>8.1437499999999989</c:v>
                </c:pt>
                <c:pt idx="175" formatCode="_(* #,##0.0_);_(* \(#,##0.0\);_(* &quot;-&quot;??_);_(@_)">
                  <c:v>8.2553191489361701</c:v>
                </c:pt>
                <c:pt idx="176" formatCode="_(* #,##0.0_);_(* \(#,##0.0\);_(* &quot;-&quot;??_);_(@_)">
                  <c:v>8.2702127659574458</c:v>
                </c:pt>
                <c:pt idx="177" formatCode="_(* #,##0.0_);_(* \(#,##0.0\);_(* &quot;-&quot;??_);_(@_)">
                  <c:v>8.2965517241379363</c:v>
                </c:pt>
                <c:pt idx="178" formatCode="_(* #,##0.0_);_(* \(#,##0.0\);_(* &quot;-&quot;??_);_(@_)">
                  <c:v>8.3437500000000089</c:v>
                </c:pt>
                <c:pt idx="179" formatCode="_(* #,##0.0_);_(* \(#,##0.0\);_(* &quot;-&quot;??_);_(@_)">
                  <c:v>8.3145833333333403</c:v>
                </c:pt>
                <c:pt idx="180" formatCode="_(* #,##0.0_);_(* \(#,##0.0\);_(* &quot;-&quot;??_);_(@_)">
                  <c:v>8.3749999999999947</c:v>
                </c:pt>
                <c:pt idx="181" formatCode="_(* #,##0.0_);_(* \(#,##0.0\);_(* &quot;-&quot;??_);_(@_)">
                  <c:v>8.4302083333333346</c:v>
                </c:pt>
                <c:pt idx="182" formatCode="_(* #,##0.0_);_(* \(#,##0.0\);_(* &quot;-&quot;??_);_(@_)">
                  <c:v>8.3874999999999975</c:v>
                </c:pt>
                <c:pt idx="183" formatCode="_(* #,##0.0_);_(* \(#,##0.0\);_(* &quot;-&quot;??_);_(@_)">
                  <c:v>8.4239583333333279</c:v>
                </c:pt>
                <c:pt idx="184" formatCode="_(* #,##0.0_);_(* \(#,##0.0\);_(* &quot;-&quot;??_);_(@_)">
                  <c:v>8.4916666666666654</c:v>
                </c:pt>
                <c:pt idx="185" formatCode="_(* #,##0.0_);_(* \(#,##0.0\);_(* &quot;-&quot;??_);_(@_)">
                  <c:v>8.5364583333333304</c:v>
                </c:pt>
                <c:pt idx="186" formatCode="_(* #,##0.0_);_(* \(#,##0.0\);_(* &quot;-&quot;??_);_(@_)">
                  <c:v>8.6717391304347835</c:v>
                </c:pt>
                <c:pt idx="187" formatCode="_(* #,##0.0_);_(* \(#,##0.0\);_(* &quot;-&quot;??_);_(@_)">
                  <c:v>8.6131868131868146</c:v>
                </c:pt>
                <c:pt idx="188" formatCode="_(* #,##0.0_);_(* \(#,##0.0\);_(* &quot;-&quot;??_);_(@_)">
                  <c:v>8.6139784946236553</c:v>
                </c:pt>
                <c:pt idx="189" formatCode="_(* #,##0.0_);_(* \(#,##0.0\);_(* &quot;-&quot;??_);_(@_)">
                  <c:v>8.5624999999999982</c:v>
                </c:pt>
                <c:pt idx="190" formatCode="_(* #,##0.0_);_(* \(#,##0.0\);_(* &quot;-&quot;??_);_(@_)">
                  <c:v>8.4489583333333247</c:v>
                </c:pt>
                <c:pt idx="191" formatCode="_(* #,##0.0_);_(* \(#,##0.0\);_(* &quot;-&quot;??_);_(@_)">
                  <c:v>8.4944444444444436</c:v>
                </c:pt>
                <c:pt idx="192" formatCode="_(* #,##0.0_);_(* \(#,##0.0\);_(* &quot;-&quot;??_);_(@_)">
                  <c:v>8.5311827956989212</c:v>
                </c:pt>
                <c:pt idx="193" formatCode="_(* #,##0.0_);_(* \(#,##0.0\);_(* &quot;-&quot;??_);_(@_)">
                  <c:v>8.5312499999999964</c:v>
                </c:pt>
                <c:pt idx="194" formatCode="_(* #,##0.0_);_(* \(#,##0.0\);_(* &quot;-&quot;??_);_(@_)">
                  <c:v>8.5031249999999954</c:v>
                </c:pt>
                <c:pt idx="195" formatCode="_(* #,##0.0_);_(* \(#,##0.0\);_(* &quot;-&quot;??_);_(@_)">
                  <c:v>8.4548387096774178</c:v>
                </c:pt>
                <c:pt idx="196" formatCode="_(* #,##0.0_);_(* \(#,##0.0\);_(* &quot;-&quot;??_);_(@_)">
                  <c:v>8.4219780219780187</c:v>
                </c:pt>
                <c:pt idx="197" formatCode="_(* #,##0.0_);_(* \(#,##0.0\);_(* &quot;-&quot;??_);_(@_)">
                  <c:v>8.3565217391304376</c:v>
                </c:pt>
                <c:pt idx="198" formatCode="_(* #,##0.0_);_(* \(#,##0.0\);_(* &quot;-&quot;??_);_(@_)">
                  <c:v>8.373958333333329</c:v>
                </c:pt>
                <c:pt idx="199" formatCode="_(* #,##0.0_);_(* \(#,##0.0\);_(* &quot;-&quot;??_);_(@_)">
                  <c:v>8.3729166666666668</c:v>
                </c:pt>
                <c:pt idx="200" formatCode="_(* #,##0.0_);_(* \(#,##0.0\);_(* &quot;-&quot;??_);_(@_)">
                  <c:v>8.2208333333333332</c:v>
                </c:pt>
                <c:pt idx="201" formatCode="_(* #,##0.0_);_(* \(#,##0.0\);_(* &quot;-&quot;??_);_(@_)">
                  <c:v>8.0854166666666671</c:v>
                </c:pt>
                <c:pt idx="202" formatCode="_(* #,##0.0_);_(* \(#,##0.0\);_(* &quot;-&quot;??_);_(@_)">
                  <c:v>8.0568421052631596</c:v>
                </c:pt>
                <c:pt idx="203" formatCode="_(* #,##0.0_);_(* \(#,##0.0\);_(* &quot;-&quot;??_);_(@_)">
                  <c:v>8.134374999999995</c:v>
                </c:pt>
                <c:pt idx="204" formatCode="_(* #,##0.0_);_(* \(#,##0.0\);_(* &quot;-&quot;??_);_(@_)">
                  <c:v>8.170833333333329</c:v>
                </c:pt>
                <c:pt idx="205" formatCode="_(* #,##0.0_);_(* \(#,##0.0\);_(* &quot;-&quot;??_);_(@_)">
                  <c:v>8.2260416666666671</c:v>
                </c:pt>
                <c:pt idx="206" formatCode="_(* #,##0.0_);_(* \(#,##0.0\);_(* &quot;-&quot;??_);_(@_)">
                  <c:v>8.1677083333333318</c:v>
                </c:pt>
                <c:pt idx="207" formatCode="_(* #,##0.0_);_(* \(#,##0.0\);_(* &quot;-&quot;??_);_(@_)">
                  <c:v>8.1749999999999989</c:v>
                </c:pt>
                <c:pt idx="208" formatCode="_(* #,##0.0_);_(* \(#,##0.0\);_(* &quot;-&quot;??_);_(@_)">
                  <c:v>8.1760416666666647</c:v>
                </c:pt>
                <c:pt idx="209" formatCode="_(* #,##0.0_);_(* \(#,##0.0\);_(* &quot;-&quot;??_);_(@_)">
                  <c:v>8.1228260869565201</c:v>
                </c:pt>
                <c:pt idx="210" formatCode="_(* #,##0.0_);_(* \(#,##0.0\);_(* &quot;-&quot;??_);_(@_)">
                  <c:v>8.1926315789473687</c:v>
                </c:pt>
                <c:pt idx="211" formatCode="_(* #,##0.0_);_(* \(#,##0.0\);_(* &quot;-&quot;??_);_(@_)">
                  <c:v>8.2604166666666679</c:v>
                </c:pt>
                <c:pt idx="212" formatCode="_(* #,##0.0_);_(* \(#,##0.0\);_(* &quot;-&quot;??_);_(@_)">
                  <c:v>8.1958333333333311</c:v>
                </c:pt>
                <c:pt idx="213" formatCode="_(* #,##0.0_);_(* \(#,##0.0\);_(* &quot;-&quot;??_);_(@_)">
                  <c:v>8.1885416666666657</c:v>
                </c:pt>
                <c:pt idx="214" formatCode="_(* #,##0.0_);_(* \(#,##0.0\);_(* &quot;-&quot;??_);_(@_)">
                  <c:v>8.1947916666666636</c:v>
                </c:pt>
                <c:pt idx="215" formatCode="_(* #,##0.0_);_(* \(#,##0.0\);_(* &quot;-&quot;??_);_(@_)">
                  <c:v>8.2395833333333357</c:v>
                </c:pt>
                <c:pt idx="216" formatCode="_(* #,##0.0_);_(* \(#,##0.0\);_(* &quot;-&quot;??_);_(@_)">
                  <c:v>8.2135416666666679</c:v>
                </c:pt>
                <c:pt idx="217" formatCode="_(* #,##0.0_);_(* \(#,##0.0\);_(* &quot;-&quot;??_);_(@_)">
                  <c:v>8.2052083333333314</c:v>
                </c:pt>
                <c:pt idx="218" formatCode="_(* #,##0.0_);_(* \(#,##0.0\);_(* &quot;-&quot;??_);_(@_)">
                  <c:v>8.2302083333333353</c:v>
                </c:pt>
                <c:pt idx="219" formatCode="_(* #,##0.0_);_(* \(#,##0.0\);_(* &quot;-&quot;??_);_(@_)">
                  <c:v>8.1874999999999982</c:v>
                </c:pt>
                <c:pt idx="220" formatCode="_(* #,##0.0_);_(* \(#,##0.0\);_(* &quot;-&quot;??_);_(@_)">
                  <c:v>8.1541666666666632</c:v>
                </c:pt>
                <c:pt idx="221" formatCode="_(* #,##0.0_);_(* \(#,##0.0\);_(* &quot;-&quot;??_);_(@_)">
                  <c:v>8.2177083333333343</c:v>
                </c:pt>
                <c:pt idx="222" formatCode="_(* #,##0.0_);_(* \(#,##0.0\);_(* &quot;-&quot;??_);_(@_)">
                  <c:v>8.1656249999999986</c:v>
                </c:pt>
                <c:pt idx="223" formatCode="_(* #,##0.0_);_(* \(#,##0.0\);_(* &quot;-&quot;??_);_(@_)">
                  <c:v>8.1104166666666622</c:v>
                </c:pt>
                <c:pt idx="224" formatCode="_(* #,##0.0_);_(* \(#,##0.0\);_(* &quot;-&quot;??_);_(@_)">
                  <c:v>8.1552083333333325</c:v>
                </c:pt>
                <c:pt idx="225" formatCode="_(* #,##0.0_);_(* \(#,##0.0\);_(* &quot;-&quot;??_);_(@_)">
                  <c:v>8.1195402298850592</c:v>
                </c:pt>
                <c:pt idx="226" formatCode="_(* #,##0.0_);_(* \(#,##0.0\);_(* &quot;-&quot;??_);_(@_)">
                  <c:v>8.205208333333335</c:v>
                </c:pt>
                <c:pt idx="227" formatCode="_(* #,##0.0_);_(* \(#,##0.0\);_(* &quot;-&quot;??_);_(@_)">
                  <c:v>8.15208333333333</c:v>
                </c:pt>
                <c:pt idx="228" formatCode="_(* #,##0.0_);_(* \(#,##0.0\);_(* &quot;-&quot;??_);_(@_)">
                  <c:v>8.0833333333333339</c:v>
                </c:pt>
                <c:pt idx="229" formatCode="_(* #,##0.0_);_(* \(#,##0.0\);_(* &quot;-&quot;??_);_(@_)">
                  <c:v>8.0197916666666682</c:v>
                </c:pt>
                <c:pt idx="230" formatCode="_(* #,##0.0_);_(* \(#,##0.0\);_(* &quot;-&quot;??_);_(@_)">
                  <c:v>7.9791666666666643</c:v>
                </c:pt>
                <c:pt idx="231" formatCode="_(* #,##0.0_);_(* \(#,##0.0\);_(* &quot;-&quot;??_);_(@_)">
                  <c:v>8.0697916666666689</c:v>
                </c:pt>
                <c:pt idx="232" formatCode="_(* #,##0.0_);_(* \(#,##0.0\);_(* &quot;-&quot;??_);_(@_)">
                  <c:v>8.2427083333333311</c:v>
                </c:pt>
                <c:pt idx="233" formatCode="_(* #,##0.0_);_(* \(#,##0.0\);_(* &quot;-&quot;??_);_(@_)">
                  <c:v>8.3249999999999975</c:v>
                </c:pt>
                <c:pt idx="234" formatCode="_(* #,##0.0_);_(* \(#,##0.0\);_(* &quot;-&quot;??_);_(@_)">
                  <c:v>8.2333333333333361</c:v>
                </c:pt>
                <c:pt idx="235" formatCode="_(* #,##0.0_);_(* \(#,##0.0\);_(* &quot;-&quot;??_);_(@_)">
                  <c:v>8.2062500000000043</c:v>
                </c:pt>
                <c:pt idx="236" formatCode="_(* #,##0.0_);_(* \(#,##0.0\);_(* &quot;-&quot;??_);_(@_)">
                  <c:v>8.2322916666666703</c:v>
                </c:pt>
                <c:pt idx="237" formatCode="_(* #,##0.0_);_(* \(#,##0.0\);_(* &quot;-&quot;??_);_(@_)">
                  <c:v>8.2843750000000078</c:v>
                </c:pt>
                <c:pt idx="238" formatCode="_(* #,##0.0_);_(* \(#,##0.0\);_(* &quot;-&quot;??_);_(@_)">
                  <c:v>8.2375000000000025</c:v>
                </c:pt>
                <c:pt idx="239" formatCode="_(* #,##0.0_);_(* \(#,##0.0\);_(* &quot;-&quot;??_);_(@_)">
                  <c:v>8.1645833333333329</c:v>
                </c:pt>
                <c:pt idx="240" formatCode="_(* #,##0.0_);_(* \(#,##0.0\);_(* &quot;-&quot;??_);_(@_)">
                  <c:v>8.2270833333333346</c:v>
                </c:pt>
                <c:pt idx="241" formatCode="_(* #,##0.0_);_(* \(#,##0.0\);_(* &quot;-&quot;??_);_(@_)">
                  <c:v>8.2395833333333339</c:v>
                </c:pt>
                <c:pt idx="242" formatCode="_(* #,##0.0_);_(* \(#,##0.0\);_(* &quot;-&quot;??_);_(@_)">
                  <c:v>8.1729166666666693</c:v>
                </c:pt>
                <c:pt idx="243" formatCode="_(* #,##0.0_);_(* \(#,##0.0\);_(* &quot;-&quot;??_);_(@_)">
                  <c:v>8.1239583333333361</c:v>
                </c:pt>
                <c:pt idx="244" formatCode="_(* #,##0.0_);_(* \(#,##0.0\);_(* &quot;-&quot;??_);_(@_)">
                  <c:v>8.1072916666666668</c:v>
                </c:pt>
                <c:pt idx="245" formatCode="_(* #,##0.0_);_(* \(#,##0.0\);_(* &quot;-&quot;??_);_(@_)">
                  <c:v>8.1114583333333332</c:v>
                </c:pt>
                <c:pt idx="246" formatCode="_(* #,##0.0_);_(* \(#,##0.0\);_(* &quot;-&quot;??_);_(@_)">
                  <c:v>7.894318181818182</c:v>
                </c:pt>
                <c:pt idx="247" formatCode="_(* #,##0.0_);_(* \(#,##0.0\);_(* &quot;-&quot;??_);_(@_)">
                  <c:v>8.127083333333335</c:v>
                </c:pt>
                <c:pt idx="248" formatCode="_(* #,##0.0_);_(* \(#,##0.0\);_(* &quot;-&quot;??_);_(@_)">
                  <c:v>8.1552083333333325</c:v>
                </c:pt>
                <c:pt idx="249" formatCode="_(* #,##0.0_);_(* \(#,##0.0\);_(* &quot;-&quot;??_);_(@_)">
                  <c:v>8.0635416666666675</c:v>
                </c:pt>
                <c:pt idx="250" formatCode="_(* #,##0.0_);_(* \(#,##0.0\);_(* &quot;-&quot;??_);_(@_)">
                  <c:v>8.0312499999999964</c:v>
                </c:pt>
                <c:pt idx="251" formatCode="_(* #,##0.0_);_(* \(#,##0.0\);_(* &quot;-&quot;??_);_(@_)">
                  <c:v>8.0312499999999982</c:v>
                </c:pt>
                <c:pt idx="252" formatCode="_(* #,##0.0_);_(* \(#,##0.0\);_(* &quot;-&quot;??_);_(@_)">
                  <c:v>7.9999999999999956</c:v>
                </c:pt>
                <c:pt idx="253" formatCode="_(* #,##0.0_);_(* \(#,##0.0\);_(* &quot;-&quot;??_);_(@_)">
                  <c:v>7.9864583333333288</c:v>
                </c:pt>
                <c:pt idx="254" formatCode="_(* #,##0.0_);_(* \(#,##0.0\);_(* &quot;-&quot;??_);_(@_)">
                  <c:v>8.0354166666666647</c:v>
                </c:pt>
                <c:pt idx="255" formatCode="_(* #,##0.0_);_(* \(#,##0.0\);_(* &quot;-&quot;??_);_(@_)">
                  <c:v>8.0739583333333318</c:v>
                </c:pt>
                <c:pt idx="256" formatCode="_(* #,##0.0_);_(* \(#,##0.0\);_(* &quot;-&quot;??_);_(@_)">
                  <c:v>8.0781249999999982</c:v>
                </c:pt>
                <c:pt idx="257" formatCode="_(* #,##0.0_);_(* \(#,##0.0\);_(* &quot;-&quot;??_);_(@_)">
                  <c:v>8.1072916666666668</c:v>
                </c:pt>
                <c:pt idx="258" formatCode="_(* #,##0.0_);_(* \(#,##0.0\);_(* &quot;-&quot;??_);_(@_)">
                  <c:v>8.0020833333333332</c:v>
                </c:pt>
                <c:pt idx="259" formatCode="_(* #,##0.0_);_(* \(#,##0.0\);_(* &quot;-&quot;??_);_(@_)">
                  <c:v>7.9645833333333327</c:v>
                </c:pt>
                <c:pt idx="260" formatCode="_(* #,##0.0_);_(* \(#,##0.0\);_(* &quot;-&quot;??_);_(@_)">
                  <c:v>8.0822916666666682</c:v>
                </c:pt>
                <c:pt idx="261" formatCode="_(* #,##0.0_);_(* \(#,##0.0\);_(* &quot;-&quot;??_);_(@_)">
                  <c:v>8.0656250000000007</c:v>
                </c:pt>
                <c:pt idx="262" formatCode="_(* #,##0.0_);_(* \(#,##0.0\);_(* &quot;-&quot;??_);_(@_)">
                  <c:v>8.1172839506172831</c:v>
                </c:pt>
                <c:pt idx="263" formatCode="_(* #,##0.0_);_(* \(#,##0.0\);_(* &quot;-&quot;??_);_(@_)">
                  <c:v>8.1447916666666629</c:v>
                </c:pt>
                <c:pt idx="264" formatCode="_(* #,##0.0_);_(* \(#,##0.0\);_(* &quot;-&quot;??_);_(@_)">
                  <c:v>8.098958333333325</c:v>
                </c:pt>
                <c:pt idx="265" formatCode="_(* #,##0.0_);_(* \(#,##0.0\);_(* &quot;-&quot;??_);_(@_)">
                  <c:v>8.0895833333333265</c:v>
                </c:pt>
                <c:pt idx="266" formatCode="_(* #,##0.0_);_(* \(#,##0.0\);_(* &quot;-&quot;??_);_(@_)">
                  <c:v>8.0177083333333456</c:v>
                </c:pt>
                <c:pt idx="267" formatCode="_(* #,##0.0_);_(* \(#,##0.0\);_(* &quot;-&quot;??_);_(@_)">
                  <c:v>8.0093750000000075</c:v>
                </c:pt>
                <c:pt idx="268" formatCode="_(* #,##0.0_);_(* \(#,##0.0\);_(* &quot;-&quot;??_);_(@_)">
                  <c:v>7.9947916666666821</c:v>
                </c:pt>
                <c:pt idx="269" formatCode="_(* #,##0.0_);_(* \(#,##0.0\);_(* &quot;-&quot;??_);_(@_)">
                  <c:v>7.971875000000014</c:v>
                </c:pt>
                <c:pt idx="270" formatCode="_(* #,##0.0_);_(* \(#,##0.0\);_(* &quot;-&quot;??_);_(@_)">
                  <c:v>7.8864583333333309</c:v>
                </c:pt>
                <c:pt idx="271" formatCode="_(* #,##0.0_);_(* \(#,##0.0\);_(* &quot;-&quot;??_);_(@_)">
                  <c:v>7.861458333333327</c:v>
                </c:pt>
                <c:pt idx="272" formatCode="_(* #,##0.0_);_(* \(#,##0.0\);_(* &quot;-&quot;??_);_(@_)">
                  <c:v>7.8166666666666558</c:v>
                </c:pt>
                <c:pt idx="273" formatCode="_(* #,##0.0_);_(* \(#,##0.0\);_(* &quot;-&quot;??_);_(@_)">
                  <c:v>7.7958333333333236</c:v>
                </c:pt>
                <c:pt idx="274" formatCode="_(* #,##0.0_);_(* \(#,##0.0\);_(* &quot;-&quot;??_);_(@_)">
                  <c:v>7.7708333333333224</c:v>
                </c:pt>
                <c:pt idx="275" formatCode="_(* #,##0.0_);_(* \(#,##0.0\);_(* &quot;-&quot;??_);_(@_)">
                  <c:v>7.8239583333333238</c:v>
                </c:pt>
                <c:pt idx="276" formatCode="_(* #,##0.0_);_(* \(#,##0.0\);_(* &quot;-&quot;??_);_(@_)">
                  <c:v>7.8531249999999915</c:v>
                </c:pt>
                <c:pt idx="277" formatCode="_(* #,##0.0_);_(* \(#,##0.0\);_(* &quot;-&quot;??_);_(@_)">
                  <c:v>7.8520833333333258</c:v>
                </c:pt>
                <c:pt idx="278" formatCode="_(* #,##0.0_);_(* \(#,##0.0\);_(* &quot;-&quot;??_);_(@_)">
                  <c:v>7.8010416666666522</c:v>
                </c:pt>
                <c:pt idx="279" formatCode="_(* #,##0.0_);_(* \(#,##0.0\);_(* &quot;-&quot;??_);_(@_)">
                  <c:v>7.8052083333333222</c:v>
                </c:pt>
                <c:pt idx="280" formatCode="_(* #,##0.0_);_(* \(#,##0.0\);_(* &quot;-&quot;??_);_(@_)">
                  <c:v>7.8374999999999879</c:v>
                </c:pt>
                <c:pt idx="281" formatCode="_(* #,##0.0_);_(* \(#,##0.0\);_(* &quot;-&quot;??_);_(@_)">
                  <c:v>7.808333333333322</c:v>
                </c:pt>
                <c:pt idx="282" formatCode="_(* #,##0.0_);_(* \(#,##0.0\);_(* &quot;-&quot;??_);_(@_)">
                  <c:v>7.8791666666666638</c:v>
                </c:pt>
                <c:pt idx="283" formatCode="_(* #,##0.0_);_(* \(#,##0.0\);_(* &quot;-&quot;??_);_(@_)">
                  <c:v>7.881249999999997</c:v>
                </c:pt>
                <c:pt idx="284" formatCode="_(* #,##0.0_);_(* \(#,##0.0\);_(* &quot;-&quot;??_);_(@_)">
                  <c:v>7.8760416666666631</c:v>
                </c:pt>
                <c:pt idx="285" formatCode="_(* #,##0.0_);_(* \(#,##0.0\);_(* &quot;-&quot;??_);_(@_)">
                  <c:v>7.8531249999999924</c:v>
                </c:pt>
                <c:pt idx="286" formatCode="_(* #,##0.0_);_(* \(#,##0.0\);_(* &quot;-&quot;??_);_(@_)">
                  <c:v>7.8260416666666579</c:v>
                </c:pt>
                <c:pt idx="287" formatCode="_(* #,##0.0_);_(* \(#,##0.0\);_(* &quot;-&quot;??_);_(@_)">
                  <c:v>7.8541666666666607</c:v>
                </c:pt>
                <c:pt idx="288" formatCode="_(* #,##0.0_);_(* \(#,##0.0\);_(* &quot;-&quot;??_);_(@_)">
                  <c:v>7.8031250000000014</c:v>
                </c:pt>
                <c:pt idx="289" formatCode="_(* #,##0.0_);_(* \(#,##0.0\);_(* &quot;-&quot;??_);_(@_)">
                  <c:v>7.7322916666666606</c:v>
                </c:pt>
                <c:pt idx="290" formatCode="_(* #,##0.0_);_(* \(#,##0.0\);_(* &quot;-&quot;??_);_(@_)">
                  <c:v>7.7312499999999931</c:v>
                </c:pt>
                <c:pt idx="291" formatCode="_(* #,##0.0_);_(* \(#,##0.0\);_(* &quot;-&quot;??_);_(@_)">
                  <c:v>7.6760416666666771</c:v>
                </c:pt>
                <c:pt idx="292" formatCode="_(* #,##0.0_);_(* \(#,##0.0\);_(* &quot;-&quot;??_);_(@_)">
                  <c:v>7.6343750000000083</c:v>
                </c:pt>
                <c:pt idx="293" formatCode="_(* #,##0.0_);_(* \(#,##0.0\);_(* &quot;-&quot;??_);_(@_)">
                  <c:v>7.6437500000000123</c:v>
                </c:pt>
                <c:pt idx="294" formatCode="_(* #,##0.0_);_(* \(#,##0.0\);_(* &quot;-&quot;??_);_(@_)">
                  <c:v>7.6531250000000126</c:v>
                </c:pt>
                <c:pt idx="295" formatCode="_(* #,##0.0_);_(* \(#,##0.0\);_(* &quot;-&quot;??_);_(@_)">
                  <c:v>7.6666666666666776</c:v>
                </c:pt>
                <c:pt idx="296" formatCode="_(* #,##0.0_);_(* \(#,##0.0\);_(* &quot;-&quot;??_);_(@_)">
                  <c:v>7.71875</c:v>
                </c:pt>
                <c:pt idx="297" formatCode="_(* #,##0.0_);_(* \(#,##0.0\);_(* &quot;-&quot;??_);_(@_)">
                  <c:v>7.7208333333333306</c:v>
                </c:pt>
                <c:pt idx="298" formatCode="_(* #,##0.0_);_(* \(#,##0.0\);_(* &quot;-&quot;??_);_(@_)">
                  <c:v>7.7312499999999931</c:v>
                </c:pt>
                <c:pt idx="299" formatCode="_(* #,##0.0_);_(* \(#,##0.0\);_(* &quot;-&quot;??_);_(@_)">
                  <c:v>7.7395833333333153</c:v>
                </c:pt>
                <c:pt idx="300" formatCode="_(* #,##0.0_);_(* \(#,##0.0\);_(* &quot;-&quot;??_);_(@_)">
                  <c:v>7.7437499999999853</c:v>
                </c:pt>
                <c:pt idx="301" formatCode="_(* #,##0.0_);_(* \(#,##0.0\);_(* &quot;-&quot;??_);_(@_)">
                  <c:v>7.7468749999999877</c:v>
                </c:pt>
                <c:pt idx="302" formatCode="_(* #,##0.0_);_(* \(#,##0.0\);_(* &quot;-&quot;??_);_(@_)">
                  <c:v>7.74470588235293</c:v>
                </c:pt>
                <c:pt idx="303" formatCode="_(* #,##0.0_);_(* \(#,##0.0\);_(* &quot;-&quot;??_);_(@_)">
                  <c:v>7.7958333333333236</c:v>
                </c:pt>
                <c:pt idx="304" formatCode="_(* #,##0.0_);_(* \(#,##0.0\);_(* &quot;-&quot;??_);_(@_)">
                  <c:v>7.7999999999999909</c:v>
                </c:pt>
                <c:pt idx="305" formatCode="_(* #,##0.0_);_(* \(#,##0.0\);_(* &quot;-&quot;??_);_(@_)">
                  <c:v>7.7666666666666524</c:v>
                </c:pt>
                <c:pt idx="306" formatCode="_(* #,##0.0_);_(* \(#,##0.0\);_(* &quot;-&quot;??_);_(@_)">
                  <c:v>7.8520833333333222</c:v>
                </c:pt>
                <c:pt idx="307" formatCode="_(* #,##0.0_);_(* \(#,##0.0\);_(* &quot;-&quot;??_);_(@_)">
                  <c:v>7.8593749999999893</c:v>
                </c:pt>
                <c:pt idx="308" formatCode="_(* #,##0.0_);_(* \(#,##0.0\);_(* &quot;-&quot;??_);_(@_)">
                  <c:v>7.8791666666666531</c:v>
                </c:pt>
                <c:pt idx="309" formatCode="_(* #,##0.0_);_(* \(#,##0.0\);_(* &quot;-&quot;??_);_(@_)">
                  <c:v>7.8437499999999885</c:v>
                </c:pt>
                <c:pt idx="310" formatCode="_(* #,##0.0_);_(* \(#,##0.0\);_(* &quot;-&quot;??_);_(@_)">
                  <c:v>7.8312499999999865</c:v>
                </c:pt>
                <c:pt idx="311" formatCode="_(* #,##0.0_);_(* \(#,##0.0\);_(* &quot;-&quot;??_);_(@_)">
                  <c:v>7.8427083333333227</c:v>
                </c:pt>
                <c:pt idx="312" formatCode="_(* #,##0.0_);_(* \(#,##0.0\);_(* &quot;-&quot;??_);_(@_)">
                  <c:v>7.8541666666666572</c:v>
                </c:pt>
                <c:pt idx="313" formatCode="_(* #,##0.0_);_(* \(#,##0.0\);_(* &quot;-&quot;??_);_(@_)">
                  <c:v>7.880208333333325</c:v>
                </c:pt>
                <c:pt idx="314" formatCode="_(* #,##0.0_);_(* \(#,##0.0\);_(* &quot;-&quot;??_);_(@_)">
                  <c:v>7.8572916666666544</c:v>
                </c:pt>
                <c:pt idx="315" formatCode="_(* #,##0.0_);_(* \(#,##0.0\);_(* &quot;-&quot;??_);_(@_)">
                  <c:v>7.823958333333322</c:v>
                </c:pt>
                <c:pt idx="316" formatCode="_(* #,##0.0_);_(* \(#,##0.0\);_(* &quot;-&quot;??_);_(@_)">
                  <c:v>7.8281249999999885</c:v>
                </c:pt>
                <c:pt idx="317" formatCode="_(* #,##0.0_);_(* \(#,##0.0\);_(* &quot;-&quot;??_);_(@_)">
                  <c:v>7.827083333333321</c:v>
                </c:pt>
                <c:pt idx="318" formatCode="_(* #,##0.0_);_(* \(#,##0.0\);_(* &quot;-&quot;??_);_(@_)">
                  <c:v>7.8489583333333242</c:v>
                </c:pt>
                <c:pt idx="319" formatCode="_(* #,##0.0_);_(* \(#,##0.0\);_(* &quot;-&quot;??_);_(@_)">
                  <c:v>7.8583333333333227</c:v>
                </c:pt>
                <c:pt idx="320" formatCode="_(* #,##0.0_);_(* \(#,##0.0\);_(* &quot;-&quot;??_);_(@_)">
                  <c:v>7.870833333333322</c:v>
                </c:pt>
                <c:pt idx="321" formatCode="_(* #,##0.0_);_(* \(#,##0.0\);_(* &quot;-&quot;??_);_(@_)">
                  <c:v>7.8614583333333217</c:v>
                </c:pt>
                <c:pt idx="322" formatCode="_(* #,##0.0_);_(* \(#,##0.0\);_(* &quot;-&quot;??_);_(@_)">
                  <c:v>7.8437499999999885</c:v>
                </c:pt>
                <c:pt idx="323" formatCode="_(* #,##0.0_);_(* \(#,##0.0\);_(* &quot;-&quot;??_);_(@_)">
                  <c:v>7.7999999999999909</c:v>
                </c:pt>
                <c:pt idx="324" formatCode="_(* #,##0.0_);_(* \(#,##0.0\);_(* &quot;-&quot;??_);_(@_)">
                  <c:v>7.7662790697674327</c:v>
                </c:pt>
                <c:pt idx="325" formatCode="_(* #,##0.0_);_(* \(#,##0.0\);_(* &quot;-&quot;??_);_(@_)">
                  <c:v>7.8447916666666586</c:v>
                </c:pt>
                <c:pt idx="326" formatCode="_(* #,##0.0_);_(* \(#,##0.0\);_(* &quot;-&quot;??_);_(@_)">
                  <c:v>7.8531249999999906</c:v>
                </c:pt>
                <c:pt idx="327" formatCode="_(* #,##0.0_);_(* \(#,##0.0\);_(* &quot;-&quot;??_);_(@_)">
                  <c:v>7.8562499999999895</c:v>
                </c:pt>
                <c:pt idx="328" formatCode="_(* #,##0.0_);_(* \(#,##0.0\);_(* &quot;-&quot;??_);_(@_)">
                  <c:v>7.8677083333333222</c:v>
                </c:pt>
                <c:pt idx="329" formatCode="_(* #,##0.0_);_(* \(#,##0.0\);_(* &quot;-&quot;??_);_(@_)">
                  <c:v>7.8635416666666567</c:v>
                </c:pt>
                <c:pt idx="330" formatCode="_(* #,##0.0_);_(* \(#,##0.0\);_(* &quot;-&quot;??_);_(@_)">
                  <c:v>7.8562499999999895</c:v>
                </c:pt>
                <c:pt idx="331" formatCode="_(* #,##0.0_);_(* \(#,##0.0\);_(* &quot;-&quot;??_);_(@_)">
                  <c:v>7.8468749999999909</c:v>
                </c:pt>
                <c:pt idx="332" formatCode="_(* #,##0.0_);_(* \(#,##0.0\);_(* &quot;-&quot;??_);_(@_)">
                  <c:v>7.8552083333333238</c:v>
                </c:pt>
                <c:pt idx="333" formatCode="_(* #,##0.0_);_(* \(#,##0.0\);_(* &quot;-&quot;??_);_(@_)">
                  <c:v>7.8541666666666581</c:v>
                </c:pt>
                <c:pt idx="334" formatCode="_(* #,##0.0_);_(* \(#,##0.0\);_(* &quot;-&quot;??_);_(@_)">
                  <c:v>7.8510416666666565</c:v>
                </c:pt>
                <c:pt idx="335" formatCode="_(* #,##0.0_);_(* \(#,##0.0\);_(* &quot;-&quot;??_);_(@_)">
                  <c:v>7.8093749999999886</c:v>
                </c:pt>
                <c:pt idx="336" formatCode="_(* #,##0.0_);_(* \(#,##0.0\);_(* &quot;-&quot;??_);_(@_)">
                  <c:v>7.7999999999999909</c:v>
                </c:pt>
                <c:pt idx="337" formatCode="_(* #,##0.0_);_(* \(#,##0.0\);_(* &quot;-&quot;??_);_(@_)">
                  <c:v>7.8177083333333286</c:v>
                </c:pt>
                <c:pt idx="338" formatCode="_(* #,##0.0_);_(* \(#,##0.0\);_(* &quot;-&quot;??_);_(@_)">
                  <c:v>7.8604166666666577</c:v>
                </c:pt>
                <c:pt idx="339" formatCode="_(* #,##0.0_);_(* \(#,##0.0\);_(* &quot;-&quot;??_);_(@_)">
                  <c:v>7.899999999999987</c:v>
                </c:pt>
                <c:pt idx="340" formatCode="_(* #,##0.0_);_(* \(#,##0.0\);_(* &quot;-&quot;??_);_(@_)">
                  <c:v>7.899999999999987</c:v>
                </c:pt>
                <c:pt idx="341" formatCode="_(* #,##0.0_);_(* \(#,##0.0\);_(* &quot;-&quot;??_);_(@_)">
                  <c:v>7.899999999999987</c:v>
                </c:pt>
                <c:pt idx="342" formatCode="_(* #,##0.0_);_(* \(#,##0.0\);_(* &quot;-&quot;??_);_(@_)">
                  <c:v>7.893333333333322</c:v>
                </c:pt>
                <c:pt idx="343" formatCode="_(* #,##0.0_);_(* \(#,##0.0\);_(* &quot;-&quot;??_);_(@_)">
                  <c:v>7.9458333333333302</c:v>
                </c:pt>
                <c:pt idx="344" formatCode="_(* #,##0.0_);_(* \(#,##0.0\);_(* &quot;-&quot;??_);_(@_)">
                  <c:v>7.9229166666666577</c:v>
                </c:pt>
                <c:pt idx="345" formatCode="_(* #,##0.0_);_(* \(#,##0.0\);_(* &quot;-&quot;??_);_(@_)">
                  <c:v>7.9302083333333266</c:v>
                </c:pt>
                <c:pt idx="346" formatCode="_(* #,##0.0_);_(* \(#,##0.0\);_(* &quot;-&quot;??_);_(@_)">
                  <c:v>7.9406249999999963</c:v>
                </c:pt>
                <c:pt idx="347" formatCode="_(* #,##0.0_);_(* \(#,##0.0\);_(* &quot;-&quot;??_);_(@_)">
                  <c:v>7.9343749999999948</c:v>
                </c:pt>
                <c:pt idx="348" formatCode="_(* #,##0.0_);_(* \(#,##0.0\);_(* &quot;-&quot;??_);_(@_)">
                  <c:v>7.9374999999999938</c:v>
                </c:pt>
                <c:pt idx="349" formatCode="_(* #,##0.0_);_(* \(#,##0.0\);_(* &quot;-&quot;??_);_(@_)">
                  <c:v>7.9479166666666643</c:v>
                </c:pt>
                <c:pt idx="350" formatCode="_(* #,##0.0_);_(* \(#,##0.0\);_(* &quot;-&quot;??_);_(@_)">
                  <c:v>7.9406249999999963</c:v>
                </c:pt>
                <c:pt idx="351" formatCode="_(* #,##0.0_);_(* \(#,##0.0\);_(* &quot;-&quot;??_);_(@_)">
                  <c:v>7.9333333333333265</c:v>
                </c:pt>
                <c:pt idx="352" formatCode="_(* #,##0.0_);_(* \(#,##0.0\);_(* &quot;-&quot;??_);_(@_)">
                  <c:v>7.9510416666666641</c:v>
                </c:pt>
                <c:pt idx="353" formatCode="_(* #,##0.0_);_(* \(#,##0.0\);_(* &quot;-&quot;??_);_(@_)">
                  <c:v>7.9885416666666673</c:v>
                </c:pt>
                <c:pt idx="354" formatCode="_(* #,##0.0_);_(* \(#,##0.0\);_(* &quot;-&quot;??_);_(@_)">
                  <c:v>7.9885416666666664</c:v>
                </c:pt>
                <c:pt idx="355" formatCode="_(* #,##0.0_);_(* \(#,##0.0\);_(* &quot;-&quot;??_);_(@_)">
                  <c:v>7.9749999999999988</c:v>
                </c:pt>
                <c:pt idx="356" formatCode="_(* #,##0.0_);_(* \(#,##0.0\);_(* &quot;-&quot;??_);_(@_)">
                  <c:v>7.9729166666666664</c:v>
                </c:pt>
                <c:pt idx="357" formatCode="_(* #,##0.0_);_(* \(#,##0.0\);_(* &quot;-&quot;??_);_(@_)">
                  <c:v>7.959374999999997</c:v>
                </c:pt>
                <c:pt idx="358" formatCode="_(* #,##0.0_);_(* \(#,##0.0\);_(* &quot;-&quot;??_);_(@_)">
                  <c:v>7.9447916666666636</c:v>
                </c:pt>
                <c:pt idx="359" formatCode="_(* #,##0.0_);_(* \(#,##0.0\);_(* &quot;-&quot;??_);_(@_)">
                  <c:v>7.9520833333333316</c:v>
                </c:pt>
                <c:pt idx="360" formatCode="_(* #,##0.0_);_(* \(#,##0.0\);_(* &quot;-&quot;??_);_(@_)">
                  <c:v>7.9416666666666629</c:v>
                </c:pt>
                <c:pt idx="361" formatCode="_(* #,##0.0_);_(* \(#,##0.0\);_(* &quot;-&quot;??_);_(@_)">
                  <c:v>7.9468749999999959</c:v>
                </c:pt>
                <c:pt idx="362" formatCode="_(* #,##0.0_);_(* \(#,##0.0\);_(* &quot;-&quot;??_);_(@_)">
                  <c:v>7.9562499999999998</c:v>
                </c:pt>
                <c:pt idx="363" formatCode="_(* #,##0.0_);_(* \(#,##0.0\);_(* &quot;-&quot;??_);_(@_)">
                  <c:v>7.9645833333333327</c:v>
                </c:pt>
                <c:pt idx="364" formatCode="_(* #,##0.0_);_(* \(#,##0.0\);_(* &quot;-&quot;??_);_(@_)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v>Max Temp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'fig data'!$B$16:$B$380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'fig data'!$J$16:$J$379</c:f>
              <c:numCache>
                <c:formatCode>_(* #,##0.0_);_(* \(#,##0.0\);_(* "-"??_);_(@_)</c:formatCode>
                <c:ptCount val="364"/>
                <c:pt idx="0">
                  <c:v>7.8</c:v>
                </c:pt>
                <c:pt idx="1">
                  <c:v>7.8</c:v>
                </c:pt>
                <c:pt idx="2">
                  <c:v>7.8</c:v>
                </c:pt>
                <c:pt idx="3">
                  <c:v>7.8</c:v>
                </c:pt>
                <c:pt idx="4">
                  <c:v>7.8</c:v>
                </c:pt>
                <c:pt idx="5">
                  <c:v>7.8</c:v>
                </c:pt>
                <c:pt idx="6">
                  <c:v>7.8</c:v>
                </c:pt>
                <c:pt idx="7">
                  <c:v>7.8</c:v>
                </c:pt>
                <c:pt idx="8">
                  <c:v>7.8</c:v>
                </c:pt>
                <c:pt idx="9">
                  <c:v>7.8</c:v>
                </c:pt>
                <c:pt idx="10">
                  <c:v>7.8</c:v>
                </c:pt>
                <c:pt idx="11">
                  <c:v>7.9</c:v>
                </c:pt>
                <c:pt idx="12">
                  <c:v>7.9</c:v>
                </c:pt>
                <c:pt idx="13">
                  <c:v>7.9</c:v>
                </c:pt>
                <c:pt idx="14">
                  <c:v>7.9</c:v>
                </c:pt>
                <c:pt idx="15">
                  <c:v>7.9</c:v>
                </c:pt>
                <c:pt idx="16">
                  <c:v>7.9</c:v>
                </c:pt>
                <c:pt idx="17">
                  <c:v>7.9</c:v>
                </c:pt>
                <c:pt idx="18">
                  <c:v>7.9</c:v>
                </c:pt>
                <c:pt idx="19">
                  <c:v>7.9</c:v>
                </c:pt>
                <c:pt idx="20">
                  <c:v>8</c:v>
                </c:pt>
                <c:pt idx="21">
                  <c:v>7.9</c:v>
                </c:pt>
                <c:pt idx="22">
                  <c:v>7.9</c:v>
                </c:pt>
                <c:pt idx="23">
                  <c:v>7.9</c:v>
                </c:pt>
                <c:pt idx="24">
                  <c:v>7.9</c:v>
                </c:pt>
                <c:pt idx="25">
                  <c:v>7.9</c:v>
                </c:pt>
                <c:pt idx="26">
                  <c:v>7.9</c:v>
                </c:pt>
                <c:pt idx="27">
                  <c:v>8</c:v>
                </c:pt>
                <c:pt idx="28">
                  <c:v>8</c:v>
                </c:pt>
                <c:pt idx="29">
                  <c:v>8</c:v>
                </c:pt>
                <c:pt idx="30">
                  <c:v>8</c:v>
                </c:pt>
                <c:pt idx="31">
                  <c:v>8</c:v>
                </c:pt>
                <c:pt idx="32">
                  <c:v>8</c:v>
                </c:pt>
                <c:pt idx="33">
                  <c:v>8</c:v>
                </c:pt>
                <c:pt idx="34">
                  <c:v>8</c:v>
                </c:pt>
                <c:pt idx="35">
                  <c:v>8</c:v>
                </c:pt>
                <c:pt idx="36">
                  <c:v>8</c:v>
                </c:pt>
                <c:pt idx="37">
                  <c:v>8</c:v>
                </c:pt>
                <c:pt idx="38">
                  <c:v>8</c:v>
                </c:pt>
                <c:pt idx="39">
                  <c:v>8.1</c:v>
                </c:pt>
                <c:pt idx="40">
                  <c:v>8.1</c:v>
                </c:pt>
                <c:pt idx="41">
                  <c:v>8.1</c:v>
                </c:pt>
                <c:pt idx="42">
                  <c:v>8.1</c:v>
                </c:pt>
                <c:pt idx="43">
                  <c:v>8.1</c:v>
                </c:pt>
                <c:pt idx="44">
                  <c:v>8</c:v>
                </c:pt>
                <c:pt idx="45">
                  <c:v>8</c:v>
                </c:pt>
                <c:pt idx="46">
                  <c:v>8</c:v>
                </c:pt>
                <c:pt idx="47">
                  <c:v>8</c:v>
                </c:pt>
                <c:pt idx="48">
                  <c:v>8</c:v>
                </c:pt>
                <c:pt idx="49">
                  <c:v>7.9</c:v>
                </c:pt>
                <c:pt idx="50">
                  <c:v>7.9</c:v>
                </c:pt>
                <c:pt idx="51">
                  <c:v>8</c:v>
                </c:pt>
                <c:pt idx="52">
                  <c:v>8</c:v>
                </c:pt>
                <c:pt idx="53">
                  <c:v>8</c:v>
                </c:pt>
                <c:pt idx="54">
                  <c:v>8</c:v>
                </c:pt>
                <c:pt idx="55">
                  <c:v>8</c:v>
                </c:pt>
                <c:pt idx="56">
                  <c:v>8</c:v>
                </c:pt>
                <c:pt idx="57">
                  <c:v>8</c:v>
                </c:pt>
                <c:pt idx="58">
                  <c:v>8</c:v>
                </c:pt>
                <c:pt idx="59">
                  <c:v>8</c:v>
                </c:pt>
                <c:pt idx="60">
                  <c:v>8</c:v>
                </c:pt>
                <c:pt idx="61">
                  <c:v>8</c:v>
                </c:pt>
                <c:pt idx="62">
                  <c:v>8</c:v>
                </c:pt>
                <c:pt idx="63">
                  <c:v>8.1</c:v>
                </c:pt>
                <c:pt idx="64">
                  <c:v>8.1</c:v>
                </c:pt>
                <c:pt idx="65">
                  <c:v>8.1</c:v>
                </c:pt>
                <c:pt idx="66">
                  <c:v>8.1999999999999993</c:v>
                </c:pt>
                <c:pt idx="67">
                  <c:v>8.1999999999999993</c:v>
                </c:pt>
                <c:pt idx="68">
                  <c:v>8.1999999999999993</c:v>
                </c:pt>
                <c:pt idx="69">
                  <c:v>8.1999999999999993</c:v>
                </c:pt>
                <c:pt idx="70">
                  <c:v>8.1999999999999993</c:v>
                </c:pt>
                <c:pt idx="71">
                  <c:v>8.1999999999999993</c:v>
                </c:pt>
                <c:pt idx="72">
                  <c:v>8.1999999999999993</c:v>
                </c:pt>
                <c:pt idx="73">
                  <c:v>8.1999999999999993</c:v>
                </c:pt>
                <c:pt idx="74">
                  <c:v>8.1999999999999993</c:v>
                </c:pt>
                <c:pt idx="75">
                  <c:v>8.1</c:v>
                </c:pt>
                <c:pt idx="76">
                  <c:v>8.1</c:v>
                </c:pt>
                <c:pt idx="77">
                  <c:v>8</c:v>
                </c:pt>
                <c:pt idx="78">
                  <c:v>8</c:v>
                </c:pt>
                <c:pt idx="79">
                  <c:v>8.1</c:v>
                </c:pt>
                <c:pt idx="80">
                  <c:v>8.1999999999999993</c:v>
                </c:pt>
                <c:pt idx="81">
                  <c:v>8.1999999999999993</c:v>
                </c:pt>
                <c:pt idx="82">
                  <c:v>8.1999999999999993</c:v>
                </c:pt>
                <c:pt idx="83">
                  <c:v>8.1999999999999993</c:v>
                </c:pt>
                <c:pt idx="84">
                  <c:v>8.1999999999999993</c:v>
                </c:pt>
                <c:pt idx="85">
                  <c:v>8.1999999999999993</c:v>
                </c:pt>
                <c:pt idx="86">
                  <c:v>8.1999999999999993</c:v>
                </c:pt>
                <c:pt idx="87">
                  <c:v>8.3000000000000007</c:v>
                </c:pt>
                <c:pt idx="88">
                  <c:v>8.1999999999999993</c:v>
                </c:pt>
                <c:pt idx="89">
                  <c:v>8.1999999999999993</c:v>
                </c:pt>
                <c:pt idx="90">
                  <c:v>8.1</c:v>
                </c:pt>
                <c:pt idx="91">
                  <c:v>8.1</c:v>
                </c:pt>
                <c:pt idx="92">
                  <c:v>8.1</c:v>
                </c:pt>
                <c:pt idx="93">
                  <c:v>8</c:v>
                </c:pt>
                <c:pt idx="94">
                  <c:v>8</c:v>
                </c:pt>
                <c:pt idx="95">
                  <c:v>8</c:v>
                </c:pt>
                <c:pt idx="96">
                  <c:v>8</c:v>
                </c:pt>
                <c:pt idx="97">
                  <c:v>8.1</c:v>
                </c:pt>
                <c:pt idx="98">
                  <c:v>8.1</c:v>
                </c:pt>
                <c:pt idx="99">
                  <c:v>8</c:v>
                </c:pt>
                <c:pt idx="100">
                  <c:v>8.1</c:v>
                </c:pt>
                <c:pt idx="101">
                  <c:v>8.1</c:v>
                </c:pt>
                <c:pt idx="102">
                  <c:v>8.1999999999999993</c:v>
                </c:pt>
                <c:pt idx="103">
                  <c:v>8.1</c:v>
                </c:pt>
                <c:pt idx="104">
                  <c:v>8</c:v>
                </c:pt>
                <c:pt idx="105">
                  <c:v>8.1</c:v>
                </c:pt>
                <c:pt idx="106">
                  <c:v>8.1</c:v>
                </c:pt>
                <c:pt idx="107">
                  <c:v>8</c:v>
                </c:pt>
                <c:pt idx="108">
                  <c:v>8</c:v>
                </c:pt>
                <c:pt idx="109">
                  <c:v>8</c:v>
                </c:pt>
                <c:pt idx="110">
                  <c:v>8.1</c:v>
                </c:pt>
                <c:pt idx="111">
                  <c:v>8.1</c:v>
                </c:pt>
                <c:pt idx="112">
                  <c:v>8.1</c:v>
                </c:pt>
                <c:pt idx="113">
                  <c:v>8</c:v>
                </c:pt>
                <c:pt idx="114">
                  <c:v>7.8</c:v>
                </c:pt>
                <c:pt idx="115">
                  <c:v>7.8</c:v>
                </c:pt>
                <c:pt idx="116">
                  <c:v>7.8</c:v>
                </c:pt>
                <c:pt idx="117">
                  <c:v>7.8</c:v>
                </c:pt>
                <c:pt idx="118">
                  <c:v>7.8</c:v>
                </c:pt>
                <c:pt idx="119">
                  <c:v>7.9</c:v>
                </c:pt>
                <c:pt idx="120">
                  <c:v>7.9</c:v>
                </c:pt>
                <c:pt idx="121">
                  <c:v>7.9</c:v>
                </c:pt>
                <c:pt idx="122">
                  <c:v>7.9</c:v>
                </c:pt>
                <c:pt idx="123">
                  <c:v>7.9</c:v>
                </c:pt>
                <c:pt idx="124">
                  <c:v>7.9</c:v>
                </c:pt>
                <c:pt idx="125">
                  <c:v>7.8</c:v>
                </c:pt>
                <c:pt idx="126">
                  <c:v>7.8</c:v>
                </c:pt>
                <c:pt idx="127">
                  <c:v>7.9</c:v>
                </c:pt>
                <c:pt idx="128">
                  <c:v>7.9</c:v>
                </c:pt>
                <c:pt idx="129">
                  <c:v>7.9</c:v>
                </c:pt>
                <c:pt idx="130">
                  <c:v>8</c:v>
                </c:pt>
                <c:pt idx="131">
                  <c:v>8</c:v>
                </c:pt>
                <c:pt idx="132">
                  <c:v>8</c:v>
                </c:pt>
                <c:pt idx="133">
                  <c:v>8</c:v>
                </c:pt>
                <c:pt idx="134">
                  <c:v>8</c:v>
                </c:pt>
                <c:pt idx="135">
                  <c:v>8</c:v>
                </c:pt>
                <c:pt idx="136">
                  <c:v>8.1</c:v>
                </c:pt>
                <c:pt idx="137">
                  <c:v>8</c:v>
                </c:pt>
                <c:pt idx="138">
                  <c:v>8.1</c:v>
                </c:pt>
                <c:pt idx="139">
                  <c:v>8.1999999999999993</c:v>
                </c:pt>
                <c:pt idx="140">
                  <c:v>8.1</c:v>
                </c:pt>
                <c:pt idx="141">
                  <c:v>8.1</c:v>
                </c:pt>
                <c:pt idx="142">
                  <c:v>8.1999999999999993</c:v>
                </c:pt>
                <c:pt idx="143">
                  <c:v>8.3000000000000007</c:v>
                </c:pt>
                <c:pt idx="144">
                  <c:v>8.4</c:v>
                </c:pt>
                <c:pt idx="145">
                  <c:v>8.3000000000000007</c:v>
                </c:pt>
                <c:pt idx="146">
                  <c:v>8.3000000000000007</c:v>
                </c:pt>
                <c:pt idx="147">
                  <c:v>8.3000000000000007</c:v>
                </c:pt>
                <c:pt idx="148">
                  <c:v>8.1</c:v>
                </c:pt>
                <c:pt idx="149">
                  <c:v>8.1</c:v>
                </c:pt>
                <c:pt idx="150">
                  <c:v>8.1</c:v>
                </c:pt>
                <c:pt idx="151">
                  <c:v>8.1</c:v>
                </c:pt>
                <c:pt idx="152">
                  <c:v>8.1</c:v>
                </c:pt>
                <c:pt idx="153">
                  <c:v>8.1999999999999993</c:v>
                </c:pt>
                <c:pt idx="154">
                  <c:v>8.1999999999999993</c:v>
                </c:pt>
                <c:pt idx="155">
                  <c:v>8.1999999999999993</c:v>
                </c:pt>
                <c:pt idx="156">
                  <c:v>8.1999999999999993</c:v>
                </c:pt>
                <c:pt idx="157">
                  <c:v>8.3000000000000007</c:v>
                </c:pt>
                <c:pt idx="158">
                  <c:v>8.4</c:v>
                </c:pt>
                <c:pt idx="159">
                  <c:v>8.5</c:v>
                </c:pt>
                <c:pt idx="160">
                  <c:v>8.6</c:v>
                </c:pt>
                <c:pt idx="161">
                  <c:v>8.6</c:v>
                </c:pt>
                <c:pt idx="162">
                  <c:v>8.6</c:v>
                </c:pt>
                <c:pt idx="163">
                  <c:v>8.8000000000000007</c:v>
                </c:pt>
                <c:pt idx="164">
                  <c:v>8.6</c:v>
                </c:pt>
                <c:pt idx="165">
                  <c:v>8.5</c:v>
                </c:pt>
                <c:pt idx="166">
                  <c:v>8.6</c:v>
                </c:pt>
                <c:pt idx="167">
                  <c:v>8.6</c:v>
                </c:pt>
                <c:pt idx="168">
                  <c:v>8.6999999999999993</c:v>
                </c:pt>
                <c:pt idx="169">
                  <c:v>8.6999999999999993</c:v>
                </c:pt>
                <c:pt idx="170">
                  <c:v>8.6999999999999993</c:v>
                </c:pt>
                <c:pt idx="171">
                  <c:v>8.6999999999999993</c:v>
                </c:pt>
                <c:pt idx="172">
                  <c:v>8.6999999999999993</c:v>
                </c:pt>
                <c:pt idx="173">
                  <c:v>8.4</c:v>
                </c:pt>
                <c:pt idx="174">
                  <c:v>8.4</c:v>
                </c:pt>
                <c:pt idx="175">
                  <c:v>8.6</c:v>
                </c:pt>
                <c:pt idx="176">
                  <c:v>8.6</c:v>
                </c:pt>
                <c:pt idx="177">
                  <c:v>8.6999999999999993</c:v>
                </c:pt>
                <c:pt idx="178">
                  <c:v>8.6999999999999993</c:v>
                </c:pt>
                <c:pt idx="179">
                  <c:v>8.6999999999999993</c:v>
                </c:pt>
                <c:pt idx="180">
                  <c:v>8.9</c:v>
                </c:pt>
                <c:pt idx="181">
                  <c:v>8.8000000000000007</c:v>
                </c:pt>
                <c:pt idx="182">
                  <c:v>8.8000000000000007</c:v>
                </c:pt>
                <c:pt idx="183">
                  <c:v>8.9</c:v>
                </c:pt>
                <c:pt idx="184">
                  <c:v>9</c:v>
                </c:pt>
                <c:pt idx="185">
                  <c:v>9</c:v>
                </c:pt>
                <c:pt idx="186">
                  <c:v>9.1</c:v>
                </c:pt>
                <c:pt idx="187">
                  <c:v>9</c:v>
                </c:pt>
                <c:pt idx="188">
                  <c:v>9</c:v>
                </c:pt>
                <c:pt idx="189">
                  <c:v>9</c:v>
                </c:pt>
                <c:pt idx="190">
                  <c:v>8.8000000000000007</c:v>
                </c:pt>
                <c:pt idx="191">
                  <c:v>9</c:v>
                </c:pt>
                <c:pt idx="192">
                  <c:v>9</c:v>
                </c:pt>
                <c:pt idx="193">
                  <c:v>9</c:v>
                </c:pt>
                <c:pt idx="194">
                  <c:v>9</c:v>
                </c:pt>
                <c:pt idx="195" formatCode="General">
                  <c:v>8.9</c:v>
                </c:pt>
                <c:pt idx="196" formatCode="General">
                  <c:v>8.9</c:v>
                </c:pt>
                <c:pt idx="197" formatCode="General">
                  <c:v>8.8000000000000007</c:v>
                </c:pt>
                <c:pt idx="198" formatCode="General">
                  <c:v>8.8000000000000007</c:v>
                </c:pt>
                <c:pt idx="199">
                  <c:v>8.8000000000000007</c:v>
                </c:pt>
                <c:pt idx="200">
                  <c:v>8.6</c:v>
                </c:pt>
                <c:pt idx="201">
                  <c:v>8.4</c:v>
                </c:pt>
                <c:pt idx="202">
                  <c:v>8.4</c:v>
                </c:pt>
                <c:pt idx="203">
                  <c:v>8.5</c:v>
                </c:pt>
                <c:pt idx="204">
                  <c:v>8.5</c:v>
                </c:pt>
                <c:pt idx="205">
                  <c:v>8.6</c:v>
                </c:pt>
                <c:pt idx="206">
                  <c:v>8.4</c:v>
                </c:pt>
                <c:pt idx="207">
                  <c:v>8.5</c:v>
                </c:pt>
                <c:pt idx="208">
                  <c:v>8.5</c:v>
                </c:pt>
                <c:pt idx="209">
                  <c:v>8.5</c:v>
                </c:pt>
                <c:pt idx="210">
                  <c:v>8.5</c:v>
                </c:pt>
                <c:pt idx="211">
                  <c:v>8.6</c:v>
                </c:pt>
                <c:pt idx="212">
                  <c:v>8.5</c:v>
                </c:pt>
                <c:pt idx="213">
                  <c:v>8.5</c:v>
                </c:pt>
                <c:pt idx="214">
                  <c:v>8.5</c:v>
                </c:pt>
                <c:pt idx="215">
                  <c:v>8.6</c:v>
                </c:pt>
                <c:pt idx="216">
                  <c:v>8.6</c:v>
                </c:pt>
                <c:pt idx="217">
                  <c:v>8.5</c:v>
                </c:pt>
                <c:pt idx="218">
                  <c:v>8.6</c:v>
                </c:pt>
                <c:pt idx="219">
                  <c:v>8.5</c:v>
                </c:pt>
                <c:pt idx="220">
                  <c:v>8.5</c:v>
                </c:pt>
                <c:pt idx="221">
                  <c:v>8.6</c:v>
                </c:pt>
                <c:pt idx="222">
                  <c:v>8.5</c:v>
                </c:pt>
                <c:pt idx="223">
                  <c:v>8.4</c:v>
                </c:pt>
                <c:pt idx="224">
                  <c:v>8.5</c:v>
                </c:pt>
                <c:pt idx="225">
                  <c:v>8.5</c:v>
                </c:pt>
                <c:pt idx="226">
                  <c:v>8.6</c:v>
                </c:pt>
                <c:pt idx="227">
                  <c:v>8.5</c:v>
                </c:pt>
                <c:pt idx="228">
                  <c:v>8.4</c:v>
                </c:pt>
                <c:pt idx="229">
                  <c:v>8.4</c:v>
                </c:pt>
                <c:pt idx="230">
                  <c:v>8.3000000000000007</c:v>
                </c:pt>
                <c:pt idx="231">
                  <c:v>8.6</c:v>
                </c:pt>
                <c:pt idx="232">
                  <c:v>8.9</c:v>
                </c:pt>
                <c:pt idx="233">
                  <c:v>8.8000000000000007</c:v>
                </c:pt>
                <c:pt idx="234">
                  <c:v>8.6</c:v>
                </c:pt>
                <c:pt idx="235">
                  <c:v>8.6</c:v>
                </c:pt>
                <c:pt idx="236">
                  <c:v>8.6</c:v>
                </c:pt>
                <c:pt idx="237">
                  <c:v>8.6999999999999993</c:v>
                </c:pt>
                <c:pt idx="238">
                  <c:v>8.6</c:v>
                </c:pt>
                <c:pt idx="239">
                  <c:v>8.5</c:v>
                </c:pt>
                <c:pt idx="240">
                  <c:v>8.6</c:v>
                </c:pt>
                <c:pt idx="241">
                  <c:v>8.6</c:v>
                </c:pt>
                <c:pt idx="242">
                  <c:v>8.6</c:v>
                </c:pt>
                <c:pt idx="243">
                  <c:v>8.6</c:v>
                </c:pt>
                <c:pt idx="244">
                  <c:v>8.5</c:v>
                </c:pt>
                <c:pt idx="245">
                  <c:v>8.5</c:v>
                </c:pt>
                <c:pt idx="246">
                  <c:v>8.4</c:v>
                </c:pt>
                <c:pt idx="247">
                  <c:v>8.5</c:v>
                </c:pt>
                <c:pt idx="248">
                  <c:v>8.5</c:v>
                </c:pt>
                <c:pt idx="249">
                  <c:v>8.4</c:v>
                </c:pt>
                <c:pt idx="250">
                  <c:v>8.4</c:v>
                </c:pt>
                <c:pt idx="251">
                  <c:v>8.4</c:v>
                </c:pt>
                <c:pt idx="252">
                  <c:v>8.4</c:v>
                </c:pt>
                <c:pt idx="253">
                  <c:v>8.4</c:v>
                </c:pt>
                <c:pt idx="254">
                  <c:v>8.4</c:v>
                </c:pt>
                <c:pt idx="255">
                  <c:v>8.6</c:v>
                </c:pt>
                <c:pt idx="256">
                  <c:v>8.5</c:v>
                </c:pt>
                <c:pt idx="257">
                  <c:v>8.5</c:v>
                </c:pt>
                <c:pt idx="258">
                  <c:v>8.3000000000000007</c:v>
                </c:pt>
                <c:pt idx="259">
                  <c:v>8.3000000000000007</c:v>
                </c:pt>
                <c:pt idx="260">
                  <c:v>8.4</c:v>
                </c:pt>
                <c:pt idx="261">
                  <c:v>8.4</c:v>
                </c:pt>
                <c:pt idx="262">
                  <c:v>8.5</c:v>
                </c:pt>
                <c:pt idx="263">
                  <c:v>8.4</c:v>
                </c:pt>
                <c:pt idx="264">
                  <c:v>8.4</c:v>
                </c:pt>
                <c:pt idx="265">
                  <c:v>8.3000000000000007</c:v>
                </c:pt>
                <c:pt idx="266">
                  <c:v>8.3000000000000007</c:v>
                </c:pt>
                <c:pt idx="267">
                  <c:v>8.3000000000000007</c:v>
                </c:pt>
                <c:pt idx="268">
                  <c:v>8.1999999999999993</c:v>
                </c:pt>
                <c:pt idx="269">
                  <c:v>8.1999999999999993</c:v>
                </c:pt>
                <c:pt idx="270">
                  <c:v>8.1</c:v>
                </c:pt>
                <c:pt idx="271">
                  <c:v>8.1</c:v>
                </c:pt>
                <c:pt idx="272">
                  <c:v>8</c:v>
                </c:pt>
                <c:pt idx="273">
                  <c:v>8</c:v>
                </c:pt>
                <c:pt idx="274">
                  <c:v>8</c:v>
                </c:pt>
                <c:pt idx="275">
                  <c:v>8</c:v>
                </c:pt>
                <c:pt idx="276">
                  <c:v>8</c:v>
                </c:pt>
                <c:pt idx="277">
                  <c:v>8</c:v>
                </c:pt>
                <c:pt idx="278">
                  <c:v>7.9</c:v>
                </c:pt>
                <c:pt idx="279">
                  <c:v>8</c:v>
                </c:pt>
                <c:pt idx="280">
                  <c:v>8</c:v>
                </c:pt>
                <c:pt idx="281">
                  <c:v>8</c:v>
                </c:pt>
                <c:pt idx="282">
                  <c:v>8</c:v>
                </c:pt>
                <c:pt idx="283">
                  <c:v>8</c:v>
                </c:pt>
                <c:pt idx="284">
                  <c:v>8</c:v>
                </c:pt>
                <c:pt idx="285">
                  <c:v>8</c:v>
                </c:pt>
                <c:pt idx="286">
                  <c:v>7.9</c:v>
                </c:pt>
                <c:pt idx="287" formatCode="General">
                  <c:v>8</c:v>
                </c:pt>
                <c:pt idx="288" formatCode="General">
                  <c:v>7.9</c:v>
                </c:pt>
                <c:pt idx="289" formatCode="General">
                  <c:v>7.8</c:v>
                </c:pt>
                <c:pt idx="290" formatCode="General">
                  <c:v>7.8</c:v>
                </c:pt>
                <c:pt idx="291" formatCode="General">
                  <c:v>7.8</c:v>
                </c:pt>
                <c:pt idx="292" formatCode="General">
                  <c:v>7.7</c:v>
                </c:pt>
                <c:pt idx="293" formatCode="General">
                  <c:v>7.7</c:v>
                </c:pt>
                <c:pt idx="294" formatCode="General">
                  <c:v>7.7</c:v>
                </c:pt>
                <c:pt idx="295" formatCode="General">
                  <c:v>7.7</c:v>
                </c:pt>
                <c:pt idx="296" formatCode="General">
                  <c:v>7.8</c:v>
                </c:pt>
                <c:pt idx="297" formatCode="General">
                  <c:v>7.8</c:v>
                </c:pt>
                <c:pt idx="298" formatCode="General">
                  <c:v>7.8</c:v>
                </c:pt>
                <c:pt idx="299" formatCode="General">
                  <c:v>7.8</c:v>
                </c:pt>
                <c:pt idx="300" formatCode="General">
                  <c:v>7.8</c:v>
                </c:pt>
                <c:pt idx="301" formatCode="General">
                  <c:v>7.8</c:v>
                </c:pt>
                <c:pt idx="302" formatCode="General">
                  <c:v>7.8</c:v>
                </c:pt>
                <c:pt idx="303" formatCode="General">
                  <c:v>7.8</c:v>
                </c:pt>
                <c:pt idx="304" formatCode="General">
                  <c:v>7.8</c:v>
                </c:pt>
                <c:pt idx="305" formatCode="General">
                  <c:v>7.8</c:v>
                </c:pt>
                <c:pt idx="306" formatCode="General">
                  <c:v>7.9</c:v>
                </c:pt>
                <c:pt idx="307" formatCode="General">
                  <c:v>7.9</c:v>
                </c:pt>
                <c:pt idx="308" formatCode="General">
                  <c:v>7.9</c:v>
                </c:pt>
                <c:pt idx="309" formatCode="General">
                  <c:v>7.9</c:v>
                </c:pt>
                <c:pt idx="310" formatCode="General">
                  <c:v>7.9</c:v>
                </c:pt>
                <c:pt idx="311" formatCode="General">
                  <c:v>7.9</c:v>
                </c:pt>
                <c:pt idx="312" formatCode="General">
                  <c:v>7.9</c:v>
                </c:pt>
                <c:pt idx="313" formatCode="General">
                  <c:v>8</c:v>
                </c:pt>
                <c:pt idx="314" formatCode="General">
                  <c:v>7.9</c:v>
                </c:pt>
                <c:pt idx="315" formatCode="General">
                  <c:v>7.9</c:v>
                </c:pt>
                <c:pt idx="316" formatCode="General">
                  <c:v>7.9</c:v>
                </c:pt>
                <c:pt idx="317" formatCode="General">
                  <c:v>7.9</c:v>
                </c:pt>
                <c:pt idx="318" formatCode="General">
                  <c:v>7.9</c:v>
                </c:pt>
                <c:pt idx="319" formatCode="General">
                  <c:v>7.9</c:v>
                </c:pt>
                <c:pt idx="320" formatCode="General">
                  <c:v>7.9</c:v>
                </c:pt>
                <c:pt idx="321" formatCode="General">
                  <c:v>7.9</c:v>
                </c:pt>
                <c:pt idx="322" formatCode="General">
                  <c:v>7.9</c:v>
                </c:pt>
                <c:pt idx="323" formatCode="General">
                  <c:v>7.8</c:v>
                </c:pt>
                <c:pt idx="324" formatCode="General">
                  <c:v>7.8</c:v>
                </c:pt>
                <c:pt idx="325" formatCode="General">
                  <c:v>7.9</c:v>
                </c:pt>
                <c:pt idx="326" formatCode="General">
                  <c:v>7.9</c:v>
                </c:pt>
                <c:pt idx="327" formatCode="General">
                  <c:v>7.9</c:v>
                </c:pt>
                <c:pt idx="328" formatCode="General">
                  <c:v>7.9</c:v>
                </c:pt>
                <c:pt idx="329" formatCode="General">
                  <c:v>7.9</c:v>
                </c:pt>
                <c:pt idx="330" formatCode="General">
                  <c:v>7.9</c:v>
                </c:pt>
                <c:pt idx="331" formatCode="General">
                  <c:v>7.9</c:v>
                </c:pt>
                <c:pt idx="332" formatCode="General">
                  <c:v>7.9</c:v>
                </c:pt>
                <c:pt idx="333" formatCode="General">
                  <c:v>7.9</c:v>
                </c:pt>
                <c:pt idx="334" formatCode="General">
                  <c:v>7.9</c:v>
                </c:pt>
                <c:pt idx="335" formatCode="General">
                  <c:v>7.9</c:v>
                </c:pt>
                <c:pt idx="336" formatCode="General">
                  <c:v>7.8</c:v>
                </c:pt>
                <c:pt idx="337" formatCode="General">
                  <c:v>7.9</c:v>
                </c:pt>
                <c:pt idx="338" formatCode="General">
                  <c:v>7.9</c:v>
                </c:pt>
                <c:pt idx="339" formatCode="General">
                  <c:v>7.9</c:v>
                </c:pt>
                <c:pt idx="340" formatCode="General">
                  <c:v>7.9</c:v>
                </c:pt>
                <c:pt idx="341" formatCode="General">
                  <c:v>7.9</c:v>
                </c:pt>
                <c:pt idx="342" formatCode="General">
                  <c:v>7.9</c:v>
                </c:pt>
                <c:pt idx="343" formatCode="General">
                  <c:v>8</c:v>
                </c:pt>
                <c:pt idx="344" formatCode="General">
                  <c:v>8</c:v>
                </c:pt>
                <c:pt idx="345" formatCode="General">
                  <c:v>8</c:v>
                </c:pt>
                <c:pt idx="346" formatCode="General">
                  <c:v>8</c:v>
                </c:pt>
                <c:pt idx="347" formatCode="General">
                  <c:v>8</c:v>
                </c:pt>
                <c:pt idx="348" formatCode="General">
                  <c:v>8</c:v>
                </c:pt>
                <c:pt idx="349" formatCode="General">
                  <c:v>8</c:v>
                </c:pt>
                <c:pt idx="350" formatCode="General">
                  <c:v>8</c:v>
                </c:pt>
                <c:pt idx="351" formatCode="General">
                  <c:v>8</c:v>
                </c:pt>
                <c:pt idx="352" formatCode="General">
                  <c:v>8</c:v>
                </c:pt>
                <c:pt idx="353" formatCode="General">
                  <c:v>8.1</c:v>
                </c:pt>
                <c:pt idx="354" formatCode="General">
                  <c:v>8</c:v>
                </c:pt>
                <c:pt idx="355" formatCode="General">
                  <c:v>8</c:v>
                </c:pt>
                <c:pt idx="356" formatCode="General">
                  <c:v>8</c:v>
                </c:pt>
                <c:pt idx="357" formatCode="General">
                  <c:v>8</c:v>
                </c:pt>
                <c:pt idx="358" formatCode="General">
                  <c:v>8</c:v>
                </c:pt>
                <c:pt idx="359" formatCode="General">
                  <c:v>8</c:v>
                </c:pt>
                <c:pt idx="360" formatCode="General">
                  <c:v>8</c:v>
                </c:pt>
                <c:pt idx="361" formatCode="General">
                  <c:v>8</c:v>
                </c:pt>
                <c:pt idx="362" formatCode="General">
                  <c:v>8</c:v>
                </c:pt>
                <c:pt idx="363" formatCode="General">
                  <c:v>8</c:v>
                </c:pt>
              </c:numCache>
            </c:numRef>
          </c:val>
          <c:smooth val="1"/>
        </c:ser>
        <c:ser>
          <c:idx val="2"/>
          <c:order val="2"/>
          <c:tx>
            <c:v>Temp Grab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tx1"/>
              </a:solidFill>
              <a:ln>
                <a:noFill/>
              </a:ln>
            </c:spPr>
          </c:marker>
          <c:val>
            <c:numRef>
              <c:f>'fig data'!$AZ$16:$AZ$380</c:f>
              <c:numCache>
                <c:formatCode>General</c:formatCode>
                <c:ptCount val="365"/>
                <c:pt idx="8">
                  <c:v>8.1</c:v>
                </c:pt>
                <c:pt idx="44">
                  <c:v>11.5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931712"/>
        <c:axId val="109191936"/>
      </c:lineChart>
      <c:dateAx>
        <c:axId val="108931712"/>
        <c:scaling>
          <c:orientation val="minMax"/>
        </c:scaling>
        <c:delete val="0"/>
        <c:axPos val="b"/>
        <c:numFmt formatCode="[$-409]mmm\-yy;@" sourceLinked="0"/>
        <c:majorTickMark val="out"/>
        <c:minorTickMark val="none"/>
        <c:tickLblPos val="nextTo"/>
        <c:crossAx val="109191936"/>
        <c:crosses val="autoZero"/>
        <c:auto val="1"/>
        <c:lblOffset val="100"/>
        <c:baseTimeUnit val="days"/>
        <c:majorUnit val="1"/>
        <c:majorTimeUnit val="months"/>
      </c:dateAx>
      <c:valAx>
        <c:axId val="109191936"/>
        <c:scaling>
          <c:orientation val="minMax"/>
        </c:scaling>
        <c:delete val="0"/>
        <c:axPos val="l"/>
        <c:majorGridlines>
          <c:spPr>
            <a:ln>
              <a:prstDash val="dash"/>
            </a:ln>
          </c:spPr>
        </c:majorGridlines>
        <c:numFmt formatCode="#,##0" sourceLinked="0"/>
        <c:majorTickMark val="out"/>
        <c:minorTickMark val="none"/>
        <c:tickLblPos val="nextTo"/>
        <c:crossAx val="10893171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2828817733990145"/>
          <c:y val="0.20771664088295802"/>
          <c:w val="0.1048152709359608"/>
          <c:h val="0.16303193331640126"/>
        </c:manualLayout>
      </c:layout>
      <c:overlay val="1"/>
      <c:spPr>
        <a:solidFill>
          <a:schemeClr val="bg1"/>
        </a:solidFill>
        <a:ln>
          <a:solidFill>
            <a:sysClr val="windowText" lastClr="000000"/>
          </a:solidFill>
        </a:ln>
        <a:effectLst>
          <a:outerShdw blurRad="50800" dist="50800" dir="5400000" algn="ctr" rotWithShape="0">
            <a:srgbClr val="000000">
              <a:alpha val="40000"/>
            </a:srgbClr>
          </a:outerShdw>
        </a:effectLst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Century Gothic" pitchFamily="34" charset="0"/>
        </a:defRPr>
      </a:pPr>
      <a:endParaRPr lang="en-US"/>
    </a:p>
  </c:txPr>
  <c:printSettings>
    <c:headerFooter/>
    <c:pageMargins b="0.75000000000000411" l="0.70000000000000062" r="0.70000000000000062" t="0.750000000000004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Figure 8c. San Joaquin River at Hills Ferry </a:t>
            </a:r>
          </a:p>
          <a:p>
            <a:pPr>
              <a:defRPr sz="1200"/>
            </a:pPr>
            <a:r>
              <a:rPr lang="en-US" sz="1200"/>
              <a:t>Mean Daily Electrical Conductivity (uS/cm)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1"/>
          <c:order val="0"/>
          <c:tx>
            <c:v>EC Real Time</c:v>
          </c:tx>
          <c:spPr>
            <a:ln w="63500">
              <a:solidFill>
                <a:schemeClr val="tx2">
                  <a:lumMod val="20000"/>
                  <a:lumOff val="80000"/>
                </a:schemeClr>
              </a:solidFill>
            </a:ln>
          </c:spPr>
          <c:marker>
            <c:symbol val="none"/>
          </c:marker>
          <c:cat>
            <c:numRef>
              <c:f>'fig data'!$B$16:$B$380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'fig data'!$H$16:$H$380</c:f>
              <c:numCache>
                <c:formatCode>_(* #,##0_);_(* \(#,##0\);_(* "-"??_);_(@_)</c:formatCode>
                <c:ptCount val="365"/>
                <c:pt idx="0">
                  <c:v>775.20833333333337</c:v>
                </c:pt>
                <c:pt idx="1">
                  <c:v>742.52083333333337</c:v>
                </c:pt>
                <c:pt idx="2">
                  <c:v>733.86458333333337</c:v>
                </c:pt>
                <c:pt idx="3">
                  <c:v>754.25</c:v>
                </c:pt>
                <c:pt idx="4">
                  <c:v>787.9375</c:v>
                </c:pt>
                <c:pt idx="5">
                  <c:v>870.41666666666663</c:v>
                </c:pt>
                <c:pt idx="6">
                  <c:v>825.29166666666663</c:v>
                </c:pt>
                <c:pt idx="7">
                  <c:v>820.25</c:v>
                </c:pt>
                <c:pt idx="8">
                  <c:v>836.08333333333337</c:v>
                </c:pt>
                <c:pt idx="9">
                  <c:v>828.29166666666663</c:v>
                </c:pt>
                <c:pt idx="10">
                  <c:v>780.11458333333337</c:v>
                </c:pt>
                <c:pt idx="11">
                  <c:v>747.64583333333337</c:v>
                </c:pt>
                <c:pt idx="12">
                  <c:v>688.25263157894733</c:v>
                </c:pt>
                <c:pt idx="13">
                  <c:v>626.4375</c:v>
                </c:pt>
                <c:pt idx="14">
                  <c:v>637.83333333333337</c:v>
                </c:pt>
                <c:pt idx="15">
                  <c:v>670.65263157894742</c:v>
                </c:pt>
                <c:pt idx="16">
                  <c:v>717.625</c:v>
                </c:pt>
                <c:pt idx="17">
                  <c:v>772.79166666666663</c:v>
                </c:pt>
                <c:pt idx="18">
                  <c:v>818.57291666666663</c:v>
                </c:pt>
                <c:pt idx="19">
                  <c:v>848.49473684210523</c:v>
                </c:pt>
                <c:pt idx="20">
                  <c:v>872.58333333333337</c:v>
                </c:pt>
                <c:pt idx="21">
                  <c:v>907.15625</c:v>
                </c:pt>
                <c:pt idx="22">
                  <c:v>955.14583333333337</c:v>
                </c:pt>
                <c:pt idx="23">
                  <c:v>1022.75</c:v>
                </c:pt>
                <c:pt idx="24">
                  <c:v>1138</c:v>
                </c:pt>
                <c:pt idx="25">
                  <c:v>1261.3333333333333</c:v>
                </c:pt>
                <c:pt idx="26">
                  <c:v>1153.2395833333333</c:v>
                </c:pt>
                <c:pt idx="27">
                  <c:v>1072.3958333333333</c:v>
                </c:pt>
                <c:pt idx="28">
                  <c:v>1066.59375</c:v>
                </c:pt>
                <c:pt idx="29">
                  <c:v>1097.1041666666667</c:v>
                </c:pt>
                <c:pt idx="30">
                  <c:v>1132.1979166666667</c:v>
                </c:pt>
                <c:pt idx="31">
                  <c:v>1171.34375</c:v>
                </c:pt>
                <c:pt idx="32">
                  <c:v>1194.28125</c:v>
                </c:pt>
                <c:pt idx="33">
                  <c:v>1191.9166666666667</c:v>
                </c:pt>
                <c:pt idx="34">
                  <c:v>1229.1458333333333</c:v>
                </c:pt>
                <c:pt idx="35">
                  <c:v>1240.6041666666667</c:v>
                </c:pt>
                <c:pt idx="36">
                  <c:v>1198.2708333333333</c:v>
                </c:pt>
                <c:pt idx="37">
                  <c:v>1223.6145833333333</c:v>
                </c:pt>
                <c:pt idx="38">
                  <c:v>1166.1348314606741</c:v>
                </c:pt>
                <c:pt idx="39">
                  <c:v>1089.3229166666667</c:v>
                </c:pt>
                <c:pt idx="40">
                  <c:v>1069.4791666666667</c:v>
                </c:pt>
                <c:pt idx="41">
                  <c:v>1096.1770833333333</c:v>
                </c:pt>
                <c:pt idx="42">
                  <c:v>1129.75</c:v>
                </c:pt>
                <c:pt idx="43">
                  <c:v>1182.3541666666667</c:v>
                </c:pt>
                <c:pt idx="44">
                  <c:v>1236.375</c:v>
                </c:pt>
                <c:pt idx="45">
                  <c:v>1297.7916666666667</c:v>
                </c:pt>
                <c:pt idx="46">
                  <c:v>1330.96875</c:v>
                </c:pt>
                <c:pt idx="47">
                  <c:v>1333.15625</c:v>
                </c:pt>
                <c:pt idx="48">
                  <c:v>1324.3263157894737</c:v>
                </c:pt>
                <c:pt idx="49">
                  <c:v>1226.21875</c:v>
                </c:pt>
                <c:pt idx="50">
                  <c:v>1109</c:v>
                </c:pt>
                <c:pt idx="51">
                  <c:v>1112.4315789473685</c:v>
                </c:pt>
                <c:pt idx="52">
                  <c:v>1116.8191489361702</c:v>
                </c:pt>
                <c:pt idx="53">
                  <c:v>1181.6458333333333</c:v>
                </c:pt>
                <c:pt idx="54">
                  <c:v>1078.7708333333333</c:v>
                </c:pt>
                <c:pt idx="55">
                  <c:v>1139.6315789473683</c:v>
                </c:pt>
                <c:pt idx="56">
                  <c:v>1159.0681818181818</c:v>
                </c:pt>
                <c:pt idx="57">
                  <c:v>1180.2315789473685</c:v>
                </c:pt>
                <c:pt idx="58">
                  <c:v>1294.2291666666667</c:v>
                </c:pt>
                <c:pt idx="59">
                  <c:v>1421.0104166666667</c:v>
                </c:pt>
                <c:pt idx="60">
                  <c:v>1524.5833333333333</c:v>
                </c:pt>
                <c:pt idx="61">
                  <c:v>1603.625</c:v>
                </c:pt>
                <c:pt idx="62">
                  <c:v>1584.1979166666667</c:v>
                </c:pt>
                <c:pt idx="63">
                  <c:v>1591.4583333333333</c:v>
                </c:pt>
                <c:pt idx="64">
                  <c:v>1490.8020833333333</c:v>
                </c:pt>
                <c:pt idx="65">
                  <c:v>1443.59375</c:v>
                </c:pt>
                <c:pt idx="66">
                  <c:v>1473.65625</c:v>
                </c:pt>
                <c:pt idx="67">
                  <c:v>1447.9270833333333</c:v>
                </c:pt>
                <c:pt idx="68">
                  <c:v>1455.6145833333333</c:v>
                </c:pt>
                <c:pt idx="69">
                  <c:v>1511.0520833333333</c:v>
                </c:pt>
                <c:pt idx="70">
                  <c:v>1622.655172413793</c:v>
                </c:pt>
                <c:pt idx="71">
                  <c:v>1744.25</c:v>
                </c:pt>
                <c:pt idx="72">
                  <c:v>1842.6354166666667</c:v>
                </c:pt>
                <c:pt idx="73">
                  <c:v>1861.7395833333333</c:v>
                </c:pt>
                <c:pt idx="74">
                  <c:v>1840.0416666666667</c:v>
                </c:pt>
                <c:pt idx="75">
                  <c:v>1821.3125</c:v>
                </c:pt>
                <c:pt idx="76">
                  <c:v>1750.2916666666667</c:v>
                </c:pt>
                <c:pt idx="77">
                  <c:v>1783.9479166666667</c:v>
                </c:pt>
                <c:pt idx="78">
                  <c:v>1829.75</c:v>
                </c:pt>
                <c:pt idx="79">
                  <c:v>1752.84375</c:v>
                </c:pt>
                <c:pt idx="80">
                  <c:v>1506.125</c:v>
                </c:pt>
                <c:pt idx="81">
                  <c:v>1414.8020833333333</c:v>
                </c:pt>
                <c:pt idx="82">
                  <c:v>1530.7708333333333</c:v>
                </c:pt>
                <c:pt idx="83">
                  <c:v>1689.5416666666667</c:v>
                </c:pt>
                <c:pt idx="84">
                  <c:v>1772.15625</c:v>
                </c:pt>
                <c:pt idx="85">
                  <c:v>1854.9583333333333</c:v>
                </c:pt>
                <c:pt idx="86">
                  <c:v>1934.59375</c:v>
                </c:pt>
                <c:pt idx="87">
                  <c:v>1991.375</c:v>
                </c:pt>
                <c:pt idx="88">
                  <c:v>2087.4270833333335</c:v>
                </c:pt>
                <c:pt idx="89">
                  <c:v>2105.2234042553191</c:v>
                </c:pt>
                <c:pt idx="90">
                  <c:v>2047.6451612903227</c:v>
                </c:pt>
                <c:pt idx="91">
                  <c:v>1991.3854166666667</c:v>
                </c:pt>
                <c:pt idx="92">
                  <c:v>2036.2291666666667</c:v>
                </c:pt>
                <c:pt idx="93">
                  <c:v>2066.2916666666665</c:v>
                </c:pt>
                <c:pt idx="94">
                  <c:v>2027.65625</c:v>
                </c:pt>
                <c:pt idx="95">
                  <c:v>1995.7604166666667</c:v>
                </c:pt>
                <c:pt idx="96">
                  <c:v>2003.3958333333333</c:v>
                </c:pt>
                <c:pt idx="97">
                  <c:v>1814.1770833333333</c:v>
                </c:pt>
                <c:pt idx="98">
                  <c:v>1597.8863636363637</c:v>
                </c:pt>
                <c:pt idx="99">
                  <c:v>1716.375</c:v>
                </c:pt>
                <c:pt idx="100">
                  <c:v>1902.0833333333333</c:v>
                </c:pt>
                <c:pt idx="101">
                  <c:v>1954.9684210526316</c:v>
                </c:pt>
                <c:pt idx="102">
                  <c:v>2056.9574468085107</c:v>
                </c:pt>
                <c:pt idx="103">
                  <c:v>2014.21875</c:v>
                </c:pt>
                <c:pt idx="104">
                  <c:v>1938.2708333333333</c:v>
                </c:pt>
                <c:pt idx="105">
                  <c:v>1675.7708333333333</c:v>
                </c:pt>
                <c:pt idx="106">
                  <c:v>1546.2916666666667</c:v>
                </c:pt>
                <c:pt idx="107">
                  <c:v>1660.7659574468084</c:v>
                </c:pt>
                <c:pt idx="108">
                  <c:v>1867.9032258064517</c:v>
                </c:pt>
                <c:pt idx="109">
                  <c:v>2003.1157894736841</c:v>
                </c:pt>
                <c:pt idx="110">
                  <c:v>2062.8387096774195</c:v>
                </c:pt>
                <c:pt idx="111">
                  <c:v>2142.108695652174</c:v>
                </c:pt>
                <c:pt idx="112">
                  <c:v>2006.1063829787233</c:v>
                </c:pt>
                <c:pt idx="113">
                  <c:v>2064.989247311828</c:v>
                </c:pt>
                <c:pt idx="114">
                  <c:v>2159.5851063829787</c:v>
                </c:pt>
                <c:pt idx="115">
                  <c:v>2205.3958333333335</c:v>
                </c:pt>
                <c:pt idx="116">
                  <c:v>2276.4086021505377</c:v>
                </c:pt>
                <c:pt idx="117">
                  <c:v>2324.3225806451615</c:v>
                </c:pt>
                <c:pt idx="118">
                  <c:v>2349.7234042553191</c:v>
                </c:pt>
                <c:pt idx="119">
                  <c:v>2201.1914893617022</c:v>
                </c:pt>
                <c:pt idx="120">
                  <c:v>1956.9574468085107</c:v>
                </c:pt>
                <c:pt idx="121">
                  <c:v>2178.6987951807228</c:v>
                </c:pt>
                <c:pt idx="122">
                  <c:v>2295.6881720430106</c:v>
                </c:pt>
                <c:pt idx="123">
                  <c:v>2361.0537634408602</c:v>
                </c:pt>
                <c:pt idx="124">
                  <c:v>2230.2608695652175</c:v>
                </c:pt>
                <c:pt idx="125">
                  <c:v>2206.1111111111113</c:v>
                </c:pt>
                <c:pt idx="126">
                  <c:v>2156.2580645161293</c:v>
                </c:pt>
                <c:pt idx="127">
                  <c:v>2167.9354838709678</c:v>
                </c:pt>
                <c:pt idx="128">
                  <c:v>2267.7472527472528</c:v>
                </c:pt>
                <c:pt idx="129">
                  <c:v>2390.483870967742</c:v>
                </c:pt>
                <c:pt idx="130">
                  <c:v>2532.4479166666665</c:v>
                </c:pt>
                <c:pt idx="131">
                  <c:v>2609.5</c:v>
                </c:pt>
                <c:pt idx="132">
                  <c:v>2569.9565217391305</c:v>
                </c:pt>
                <c:pt idx="133">
                  <c:v>2592.7666666666669</c:v>
                </c:pt>
                <c:pt idx="134">
                  <c:v>2500.108695652174</c:v>
                </c:pt>
                <c:pt idx="135">
                  <c:v>2298.2631578947367</c:v>
                </c:pt>
                <c:pt idx="136">
                  <c:v>2233.2298850574712</c:v>
                </c:pt>
                <c:pt idx="137">
                  <c:v>2208.010752688172</c:v>
                </c:pt>
                <c:pt idx="138">
                  <c:v>2212.5531914893618</c:v>
                </c:pt>
                <c:pt idx="139">
                  <c:v>2230.2708333333335</c:v>
                </c:pt>
                <c:pt idx="140">
                  <c:v>2305.8494623655915</c:v>
                </c:pt>
                <c:pt idx="141">
                  <c:v>2050.8191489361702</c:v>
                </c:pt>
                <c:pt idx="142">
                  <c:v>2008.1720430107528</c:v>
                </c:pt>
                <c:pt idx="143">
                  <c:v>2144.2043010752686</c:v>
                </c:pt>
                <c:pt idx="144">
                  <c:v>2220.1304347826085</c:v>
                </c:pt>
                <c:pt idx="145">
                  <c:v>2212.4347826086955</c:v>
                </c:pt>
                <c:pt idx="146">
                  <c:v>2107.5894736842106</c:v>
                </c:pt>
                <c:pt idx="147">
                  <c:v>2204.3978494623657</c:v>
                </c:pt>
                <c:pt idx="148">
                  <c:v>2330.9784946236559</c:v>
                </c:pt>
                <c:pt idx="149">
                  <c:v>2324.7849462365593</c:v>
                </c:pt>
                <c:pt idx="150">
                  <c:v>2309.483870967742</c:v>
                </c:pt>
                <c:pt idx="151">
                  <c:v>2425.757894736842</c:v>
                </c:pt>
                <c:pt idx="152">
                  <c:v>2575.1473684210528</c:v>
                </c:pt>
                <c:pt idx="153">
                  <c:v>2630.5368421052631</c:v>
                </c:pt>
                <c:pt idx="154">
                  <c:v>2611.4565217391305</c:v>
                </c:pt>
                <c:pt idx="155">
                  <c:v>2588.3296703296705</c:v>
                </c:pt>
                <c:pt idx="156">
                  <c:v>2622.6195652173915</c:v>
                </c:pt>
                <c:pt idx="157">
                  <c:v>2699.2708333333335</c:v>
                </c:pt>
                <c:pt idx="158">
                  <c:v>2824.7291666666665</c:v>
                </c:pt>
                <c:pt idx="159">
                  <c:v>2789.378947368421</c:v>
                </c:pt>
                <c:pt idx="160">
                  <c:v>2534.4891304347825</c:v>
                </c:pt>
                <c:pt idx="161">
                  <c:v>2421.1428571428573</c:v>
                </c:pt>
                <c:pt idx="162">
                  <c:v>2504.6774193548385</c:v>
                </c:pt>
                <c:pt idx="163">
                  <c:v>2407.3555555555554</c:v>
                </c:pt>
                <c:pt idx="164">
                  <c:v>2326.0729166666665</c:v>
                </c:pt>
                <c:pt idx="165">
                  <c:v>2447.0631578947368</c:v>
                </c:pt>
                <c:pt idx="166">
                  <c:v>2470.4347826086955</c:v>
                </c:pt>
                <c:pt idx="167">
                  <c:v>2411.8823529411766</c:v>
                </c:pt>
                <c:pt idx="168">
                  <c:v>2400.4945054945056</c:v>
                </c:pt>
                <c:pt idx="169">
                  <c:v>2301.1739130434785</c:v>
                </c:pt>
                <c:pt idx="170">
                  <c:v>2316.1847826086955</c:v>
                </c:pt>
                <c:pt idx="171">
                  <c:v>2359.6808510638298</c:v>
                </c:pt>
                <c:pt idx="172">
                  <c:v>2428.5212765957449</c:v>
                </c:pt>
                <c:pt idx="173">
                  <c:v>2374.9468085106382</c:v>
                </c:pt>
                <c:pt idx="174">
                  <c:v>2328.7916666666665</c:v>
                </c:pt>
                <c:pt idx="175">
                  <c:v>2465.1595744680849</c:v>
                </c:pt>
                <c:pt idx="176">
                  <c:v>2635.744680851064</c:v>
                </c:pt>
                <c:pt idx="177">
                  <c:v>2726.1954022988507</c:v>
                </c:pt>
                <c:pt idx="178">
                  <c:v>2832.2604166666665</c:v>
                </c:pt>
                <c:pt idx="179">
                  <c:v>2915.1145833333335</c:v>
                </c:pt>
                <c:pt idx="180">
                  <c:v>2964.3854166666665</c:v>
                </c:pt>
                <c:pt idx="181">
                  <c:v>2956.25</c:v>
                </c:pt>
                <c:pt idx="182">
                  <c:v>2989.7291666666665</c:v>
                </c:pt>
                <c:pt idx="183">
                  <c:v>3008.8020833333335</c:v>
                </c:pt>
                <c:pt idx="184">
                  <c:v>3086.6458333333335</c:v>
                </c:pt>
                <c:pt idx="185">
                  <c:v>2983.6458333333335</c:v>
                </c:pt>
                <c:pt idx="186">
                  <c:v>2797.282608695652</c:v>
                </c:pt>
                <c:pt idx="187">
                  <c:v>2747.4175824175823</c:v>
                </c:pt>
                <c:pt idx="188">
                  <c:v>2747.4301075268818</c:v>
                </c:pt>
                <c:pt idx="189">
                  <c:v>2750.0454545454545</c:v>
                </c:pt>
                <c:pt idx="190">
                  <c:v>2754.15625</c:v>
                </c:pt>
                <c:pt idx="191">
                  <c:v>2716.6888888888889</c:v>
                </c:pt>
                <c:pt idx="192">
                  <c:v>2688.25</c:v>
                </c:pt>
                <c:pt idx="193">
                  <c:v>2695.2291666666665</c:v>
                </c:pt>
                <c:pt idx="194">
                  <c:v>2716.7708333333335</c:v>
                </c:pt>
                <c:pt idx="195">
                  <c:v>2684.494623655914</c:v>
                </c:pt>
                <c:pt idx="196">
                  <c:v>2602.3296703296705</c:v>
                </c:pt>
                <c:pt idx="197">
                  <c:v>2552.8901098901097</c:v>
                </c:pt>
                <c:pt idx="198">
                  <c:v>2597.46875</c:v>
                </c:pt>
                <c:pt idx="199">
                  <c:v>2638.1770833333335</c:v>
                </c:pt>
                <c:pt idx="200">
                  <c:v>2722.78125</c:v>
                </c:pt>
                <c:pt idx="201">
                  <c:v>2771.1145833333335</c:v>
                </c:pt>
                <c:pt idx="202">
                  <c:v>2651.9368421052632</c:v>
                </c:pt>
                <c:pt idx="203">
                  <c:v>2595.5416666666665</c:v>
                </c:pt>
                <c:pt idx="204">
                  <c:v>2675.6458333333335</c:v>
                </c:pt>
                <c:pt idx="205">
                  <c:v>2796.2916666666665</c:v>
                </c:pt>
                <c:pt idx="206">
                  <c:v>2823.5</c:v>
                </c:pt>
                <c:pt idx="207">
                  <c:v>2801.6979166666665</c:v>
                </c:pt>
                <c:pt idx="208">
                  <c:v>2790.59375</c:v>
                </c:pt>
                <c:pt idx="209">
                  <c:v>2679.3186813186812</c:v>
                </c:pt>
                <c:pt idx="210">
                  <c:v>2569.757894736842</c:v>
                </c:pt>
                <c:pt idx="211">
                  <c:v>2605.0416666666665</c:v>
                </c:pt>
                <c:pt idx="212">
                  <c:v>2542.1789473684212</c:v>
                </c:pt>
                <c:pt idx="213">
                  <c:v>2506.3333333333335</c:v>
                </c:pt>
                <c:pt idx="214">
                  <c:v>2568.2395833333335</c:v>
                </c:pt>
                <c:pt idx="215">
                  <c:v>2578.3125</c:v>
                </c:pt>
                <c:pt idx="216">
                  <c:v>2531.1041666666665</c:v>
                </c:pt>
                <c:pt idx="217">
                  <c:v>2494.9270833333335</c:v>
                </c:pt>
                <c:pt idx="218">
                  <c:v>2481.0520833333335</c:v>
                </c:pt>
                <c:pt idx="219">
                  <c:v>2467.9895833333335</c:v>
                </c:pt>
                <c:pt idx="220">
                  <c:v>2478.2083333333335</c:v>
                </c:pt>
                <c:pt idx="221">
                  <c:v>2491.0833333333335</c:v>
                </c:pt>
                <c:pt idx="222">
                  <c:v>2520.1770833333335</c:v>
                </c:pt>
                <c:pt idx="223">
                  <c:v>2534.15625</c:v>
                </c:pt>
                <c:pt idx="224">
                  <c:v>2544.0416666666665</c:v>
                </c:pt>
                <c:pt idx="225">
                  <c:v>2550.8275862068967</c:v>
                </c:pt>
                <c:pt idx="226">
                  <c:v>2586.4479166666665</c:v>
                </c:pt>
                <c:pt idx="227">
                  <c:v>2662.9166666666665</c:v>
                </c:pt>
                <c:pt idx="228">
                  <c:v>2643.1458333333335</c:v>
                </c:pt>
                <c:pt idx="229">
                  <c:v>2644.0833333333335</c:v>
                </c:pt>
                <c:pt idx="230">
                  <c:v>2734.46875</c:v>
                </c:pt>
                <c:pt idx="231">
                  <c:v>2796.40625</c:v>
                </c:pt>
                <c:pt idx="232">
                  <c:v>2704.6875</c:v>
                </c:pt>
                <c:pt idx="233">
                  <c:v>2604.875</c:v>
                </c:pt>
                <c:pt idx="234">
                  <c:v>2520.4895833333335</c:v>
                </c:pt>
                <c:pt idx="235">
                  <c:v>2512.4895833333335</c:v>
                </c:pt>
                <c:pt idx="236">
                  <c:v>2550.6458333333335</c:v>
                </c:pt>
                <c:pt idx="237">
                  <c:v>2558.0520833333335</c:v>
                </c:pt>
                <c:pt idx="238">
                  <c:v>2522.2395833333335</c:v>
                </c:pt>
                <c:pt idx="239">
                  <c:v>2571.0104166666665</c:v>
                </c:pt>
                <c:pt idx="240">
                  <c:v>2569.8125</c:v>
                </c:pt>
                <c:pt idx="241">
                  <c:v>2564.0416666666665</c:v>
                </c:pt>
                <c:pt idx="242">
                  <c:v>2618</c:v>
                </c:pt>
                <c:pt idx="243">
                  <c:v>2630.3125</c:v>
                </c:pt>
                <c:pt idx="244">
                  <c:v>2615.6875</c:v>
                </c:pt>
                <c:pt idx="245">
                  <c:v>2551.2083333333335</c:v>
                </c:pt>
                <c:pt idx="246">
                  <c:v>2426.4204545454545</c:v>
                </c:pt>
                <c:pt idx="247">
                  <c:v>2409.59375</c:v>
                </c:pt>
                <c:pt idx="248">
                  <c:v>2355.65625</c:v>
                </c:pt>
                <c:pt idx="249">
                  <c:v>2467.2916666666665</c:v>
                </c:pt>
                <c:pt idx="250">
                  <c:v>2524.84375</c:v>
                </c:pt>
                <c:pt idx="251">
                  <c:v>2519.4791666666665</c:v>
                </c:pt>
                <c:pt idx="252">
                  <c:v>2528.40625</c:v>
                </c:pt>
                <c:pt idx="253">
                  <c:v>2395.34375</c:v>
                </c:pt>
                <c:pt idx="254">
                  <c:v>2410.3854166666665</c:v>
                </c:pt>
                <c:pt idx="255">
                  <c:v>2492.1041666666665</c:v>
                </c:pt>
                <c:pt idx="256">
                  <c:v>2485.7708333333335</c:v>
                </c:pt>
                <c:pt idx="257">
                  <c:v>2383.4479166666665</c:v>
                </c:pt>
                <c:pt idx="258">
                  <c:v>2358.4791666666665</c:v>
                </c:pt>
                <c:pt idx="259">
                  <c:v>2317.78125</c:v>
                </c:pt>
                <c:pt idx="260">
                  <c:v>2181.9270833333335</c:v>
                </c:pt>
                <c:pt idx="261">
                  <c:v>2185.1770833333335</c:v>
                </c:pt>
                <c:pt idx="262">
                  <c:v>2245.5925925925926</c:v>
                </c:pt>
                <c:pt idx="263">
                  <c:v>2169.0104166666665</c:v>
                </c:pt>
                <c:pt idx="264">
                  <c:v>2028.4270833333333</c:v>
                </c:pt>
                <c:pt idx="265">
                  <c:v>2060.9479166666665</c:v>
                </c:pt>
                <c:pt idx="266">
                  <c:v>2154.8645833333335</c:v>
                </c:pt>
                <c:pt idx="267">
                  <c:v>2072.5625</c:v>
                </c:pt>
                <c:pt idx="268">
                  <c:v>1836.9270833333333</c:v>
                </c:pt>
                <c:pt idx="269">
                  <c:v>1762.5104166666667</c:v>
                </c:pt>
                <c:pt idx="270">
                  <c:v>1866.53125</c:v>
                </c:pt>
                <c:pt idx="271">
                  <c:v>1973.1770833333333</c:v>
                </c:pt>
                <c:pt idx="272">
                  <c:v>2077.9895833333335</c:v>
                </c:pt>
                <c:pt idx="273">
                  <c:v>2086.8645833333335</c:v>
                </c:pt>
                <c:pt idx="274">
                  <c:v>1991.0416666666667</c:v>
                </c:pt>
                <c:pt idx="275">
                  <c:v>1792.3541666666667</c:v>
                </c:pt>
                <c:pt idx="276">
                  <c:v>1661.5625</c:v>
                </c:pt>
                <c:pt idx="277">
                  <c:v>1752.625</c:v>
                </c:pt>
                <c:pt idx="278">
                  <c:v>1817.96875</c:v>
                </c:pt>
                <c:pt idx="279">
                  <c:v>1874.5208333333333</c:v>
                </c:pt>
                <c:pt idx="280">
                  <c:v>1805.6145833333333</c:v>
                </c:pt>
                <c:pt idx="281">
                  <c:v>1751.9375</c:v>
                </c:pt>
                <c:pt idx="282">
                  <c:v>1733.25</c:v>
                </c:pt>
                <c:pt idx="283">
                  <c:v>1753.78125</c:v>
                </c:pt>
                <c:pt idx="284">
                  <c:v>1790.6875</c:v>
                </c:pt>
                <c:pt idx="285">
                  <c:v>1744.6979166666667</c:v>
                </c:pt>
                <c:pt idx="286">
                  <c:v>1713.3020833333333</c:v>
                </c:pt>
                <c:pt idx="287">
                  <c:v>1696.4479166666667</c:v>
                </c:pt>
                <c:pt idx="288">
                  <c:v>1727.1458333333333</c:v>
                </c:pt>
                <c:pt idx="289">
                  <c:v>1757.40625</c:v>
                </c:pt>
                <c:pt idx="290">
                  <c:v>1754</c:v>
                </c:pt>
                <c:pt idx="291">
                  <c:v>1776.78125</c:v>
                </c:pt>
                <c:pt idx="292">
                  <c:v>1786.3854166666667</c:v>
                </c:pt>
                <c:pt idx="293">
                  <c:v>1789.8645833333333</c:v>
                </c:pt>
                <c:pt idx="294">
                  <c:v>1790.0520833333333</c:v>
                </c:pt>
                <c:pt idx="295">
                  <c:v>1786.8645833333333</c:v>
                </c:pt>
                <c:pt idx="296">
                  <c:v>1760.5520833333333</c:v>
                </c:pt>
                <c:pt idx="297">
                  <c:v>1710.2604166666667</c:v>
                </c:pt>
                <c:pt idx="298">
                  <c:v>1689.3854166666667</c:v>
                </c:pt>
                <c:pt idx="299">
                  <c:v>1681.3541666666667</c:v>
                </c:pt>
                <c:pt idx="300">
                  <c:v>1573.7604166666667</c:v>
                </c:pt>
                <c:pt idx="301">
                  <c:v>1511.4791666666667</c:v>
                </c:pt>
                <c:pt idx="302">
                  <c:v>1451.035294117647</c:v>
                </c:pt>
                <c:pt idx="303">
                  <c:v>1471.3854166666667</c:v>
                </c:pt>
                <c:pt idx="304">
                  <c:v>1483.9791666666667</c:v>
                </c:pt>
                <c:pt idx="305">
                  <c:v>1494.03125</c:v>
                </c:pt>
                <c:pt idx="306">
                  <c:v>1365.03125</c:v>
                </c:pt>
                <c:pt idx="307">
                  <c:v>1234.9479166666667</c:v>
                </c:pt>
                <c:pt idx="308">
                  <c:v>1235.2708333333333</c:v>
                </c:pt>
                <c:pt idx="309">
                  <c:v>1275.96875</c:v>
                </c:pt>
                <c:pt idx="310">
                  <c:v>1349.4479166666667</c:v>
                </c:pt>
                <c:pt idx="311">
                  <c:v>1364.8020833333333</c:v>
                </c:pt>
                <c:pt idx="312">
                  <c:v>1404.8958333333333</c:v>
                </c:pt>
                <c:pt idx="313">
                  <c:v>1406.09375</c:v>
                </c:pt>
                <c:pt idx="314">
                  <c:v>1406.2395833333333</c:v>
                </c:pt>
                <c:pt idx="315">
                  <c:v>1464.4479166666667</c:v>
                </c:pt>
                <c:pt idx="316">
                  <c:v>1437.6770833333333</c:v>
                </c:pt>
                <c:pt idx="317">
                  <c:v>1458.8541666666667</c:v>
                </c:pt>
                <c:pt idx="318">
                  <c:v>1394.4583333333333</c:v>
                </c:pt>
                <c:pt idx="319">
                  <c:v>1303.2083333333333</c:v>
                </c:pt>
                <c:pt idx="320">
                  <c:v>1285.6979166666667</c:v>
                </c:pt>
                <c:pt idx="321">
                  <c:v>1278.65625</c:v>
                </c:pt>
                <c:pt idx="322">
                  <c:v>1341.0416666666667</c:v>
                </c:pt>
                <c:pt idx="323">
                  <c:v>1465.90625</c:v>
                </c:pt>
                <c:pt idx="324">
                  <c:v>1382.453488372093</c:v>
                </c:pt>
                <c:pt idx="325">
                  <c:v>1172.9166666666667</c:v>
                </c:pt>
                <c:pt idx="326">
                  <c:v>1109.96875</c:v>
                </c:pt>
                <c:pt idx="327">
                  <c:v>1103.9895833333333</c:v>
                </c:pt>
                <c:pt idx="328">
                  <c:v>1105.15625</c:v>
                </c:pt>
                <c:pt idx="329">
                  <c:v>1107.71875</c:v>
                </c:pt>
                <c:pt idx="330">
                  <c:v>1168.4270833333333</c:v>
                </c:pt>
                <c:pt idx="331">
                  <c:v>1205.8645833333333</c:v>
                </c:pt>
                <c:pt idx="332">
                  <c:v>1198.1770833333333</c:v>
                </c:pt>
                <c:pt idx="333">
                  <c:v>1184.7291666666667</c:v>
                </c:pt>
                <c:pt idx="334">
                  <c:v>1169.2604166666667</c:v>
                </c:pt>
                <c:pt idx="335">
                  <c:v>1169.0625</c:v>
                </c:pt>
                <c:pt idx="336">
                  <c:v>1141.6979166666667</c:v>
                </c:pt>
                <c:pt idx="337">
                  <c:v>905.89583333333337</c:v>
                </c:pt>
                <c:pt idx="338">
                  <c:v>719.33333333333337</c:v>
                </c:pt>
                <c:pt idx="339">
                  <c:v>651.39583333333337</c:v>
                </c:pt>
                <c:pt idx="340">
                  <c:v>732.65625</c:v>
                </c:pt>
                <c:pt idx="341">
                  <c:v>668.59375</c:v>
                </c:pt>
                <c:pt idx="342">
                  <c:v>580.62222222222226</c:v>
                </c:pt>
                <c:pt idx="343">
                  <c:v>565.57291666666663</c:v>
                </c:pt>
                <c:pt idx="344">
                  <c:v>612.76041666666663</c:v>
                </c:pt>
                <c:pt idx="345">
                  <c:v>630.92708333333337</c:v>
                </c:pt>
                <c:pt idx="346">
                  <c:v>666.33333333333337</c:v>
                </c:pt>
                <c:pt idx="347">
                  <c:v>702.11458333333337</c:v>
                </c:pt>
                <c:pt idx="348">
                  <c:v>721.89583333333337</c:v>
                </c:pt>
                <c:pt idx="349">
                  <c:v>769.5625</c:v>
                </c:pt>
                <c:pt idx="350">
                  <c:v>809.60416666666663</c:v>
                </c:pt>
                <c:pt idx="351">
                  <c:v>915.47916666666663</c:v>
                </c:pt>
                <c:pt idx="352">
                  <c:v>945.75</c:v>
                </c:pt>
                <c:pt idx="353">
                  <c:v>815.63541666666663</c:v>
                </c:pt>
                <c:pt idx="354">
                  <c:v>790.4375</c:v>
                </c:pt>
                <c:pt idx="355">
                  <c:v>808.85416666666663</c:v>
                </c:pt>
                <c:pt idx="356">
                  <c:v>843.8125</c:v>
                </c:pt>
                <c:pt idx="357">
                  <c:v>882.66666666666663</c:v>
                </c:pt>
                <c:pt idx="358">
                  <c:v>892.57291666666663</c:v>
                </c:pt>
                <c:pt idx="359">
                  <c:v>891.1875</c:v>
                </c:pt>
                <c:pt idx="360">
                  <c:v>881.125</c:v>
                </c:pt>
                <c:pt idx="361">
                  <c:v>889.35416666666663</c:v>
                </c:pt>
                <c:pt idx="362">
                  <c:v>859.92708333333337</c:v>
                </c:pt>
                <c:pt idx="363">
                  <c:v>849.09375</c:v>
                </c:pt>
                <c:pt idx="364">
                  <c:v>852</c:v>
                </c:pt>
              </c:numCache>
            </c:numRef>
          </c:val>
          <c:smooth val="1"/>
        </c:ser>
        <c:ser>
          <c:idx val="0"/>
          <c:order val="1"/>
          <c:tx>
            <c:v>EC Grab</c:v>
          </c:tx>
          <c:spPr>
            <a:ln>
              <a:noFill/>
            </a:ln>
          </c:spPr>
          <c:marker>
            <c:symbol val="x"/>
            <c:size val="7"/>
            <c:spPr>
              <a:ln>
                <a:solidFill>
                  <a:sysClr val="windowText" lastClr="000000"/>
                </a:solidFill>
              </a:ln>
            </c:spPr>
          </c:marker>
          <c:cat>
            <c:numRef>
              <c:f>'fig data'!$B$16:$B$380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'fig data'!$AW$16:$AW$380</c:f>
              <c:numCache>
                <c:formatCode>General</c:formatCode>
                <c:ptCount val="365"/>
                <c:pt idx="8">
                  <c:v>1236</c:v>
                </c:pt>
                <c:pt idx="44">
                  <c:v>254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9204608"/>
        <c:axId val="109206528"/>
      </c:lineChart>
      <c:dateAx>
        <c:axId val="109204608"/>
        <c:scaling>
          <c:orientation val="minMax"/>
        </c:scaling>
        <c:delete val="0"/>
        <c:axPos val="b"/>
        <c:numFmt formatCode="[$-409]mmm\-yy;@" sourceLinked="0"/>
        <c:majorTickMark val="out"/>
        <c:minorTickMark val="none"/>
        <c:tickLblPos val="nextTo"/>
        <c:crossAx val="109206528"/>
        <c:crosses val="autoZero"/>
        <c:auto val="0"/>
        <c:lblOffset val="100"/>
        <c:baseTimeUnit val="days"/>
        <c:majorUnit val="1"/>
        <c:majorTimeUnit val="months"/>
      </c:dateAx>
      <c:valAx>
        <c:axId val="109206528"/>
        <c:scaling>
          <c:orientation val="minMax"/>
        </c:scaling>
        <c:delete val="0"/>
        <c:axPos val="l"/>
        <c:majorGridlines>
          <c:spPr>
            <a:ln>
              <a:prstDash val="dash"/>
            </a:ln>
          </c:spPr>
        </c:majorGridlines>
        <c:numFmt formatCode="_(* #,##0_);_(* \(#,##0\);_(* &quot;-&quot;??_);_(@_)" sourceLinked="1"/>
        <c:majorTickMark val="out"/>
        <c:minorTickMark val="none"/>
        <c:tickLblPos val="nextTo"/>
        <c:crossAx val="109204608"/>
        <c:crosses val="autoZero"/>
        <c:crossBetween val="between"/>
      </c:valAx>
    </c:plotArea>
    <c:legend>
      <c:legendPos val="l"/>
      <c:layout>
        <c:manualLayout>
          <c:xMode val="edge"/>
          <c:yMode val="edge"/>
          <c:x val="0.81725834126414987"/>
          <c:y val="0.32757821341393767"/>
          <c:w val="0.11388850166317598"/>
          <c:h val="0.10843955204324852"/>
        </c:manualLayout>
      </c:layout>
      <c:overlay val="1"/>
      <c:spPr>
        <a:solidFill>
          <a:sysClr val="window" lastClr="FFFFFF"/>
        </a:solidFill>
        <a:ln>
          <a:solidFill>
            <a:sysClr val="windowText" lastClr="000000"/>
          </a:solidFill>
        </a:ln>
        <a:effectLst>
          <a:outerShdw blurRad="50800" dist="50800" dir="5400000" algn="ctr" rotWithShape="0">
            <a:srgbClr val="000000">
              <a:alpha val="40000"/>
            </a:srgbClr>
          </a:outerShdw>
        </a:effectLst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Century Gothic" pitchFamily="34" charset="0"/>
        </a:defRPr>
      </a:pPr>
      <a:endParaRPr lang="en-US"/>
    </a:p>
  </c:txPr>
  <c:printSettings>
    <c:headerFooter/>
    <c:pageMargins b="0.75000000000000455" l="0.70000000000000062" r="0.70000000000000062" t="0.75000000000000455" header="0.30000000000000032" footer="0.30000000000000032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Figure 8d. San Joaquin River at Hills Ferry </a:t>
            </a:r>
          </a:p>
          <a:p>
            <a:pPr>
              <a:defRPr sz="1200"/>
            </a:pPr>
            <a:r>
              <a:rPr lang="en-US" sz="1200"/>
              <a:t>Mean Daily Dissolved Oxygen (mg/L)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5.481321997620444E-2"/>
          <c:y val="0.16702313749243031"/>
          <c:w val="0.93169397531027465"/>
          <c:h val="0.7330357359176255"/>
        </c:manualLayout>
      </c:layout>
      <c:lineChart>
        <c:grouping val="standard"/>
        <c:varyColors val="0"/>
        <c:ser>
          <c:idx val="0"/>
          <c:order val="0"/>
          <c:tx>
            <c:v>DO Real Time</c:v>
          </c:tx>
          <c:spPr>
            <a:ln w="63500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cat>
            <c:numRef>
              <c:f>'fig data'!$B$16:$B$380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'fig data'!$G$16:$G$380</c:f>
              <c:numCache>
                <c:formatCode>_(* #,##0_);_(* \(#,##0\);_(* "-"??_);_(@_)</c:formatCode>
                <c:ptCount val="365"/>
                <c:pt idx="0">
                  <c:v>10.888541666666661</c:v>
                </c:pt>
                <c:pt idx="1">
                  <c:v>11.668749999999996</c:v>
                </c:pt>
                <c:pt idx="2">
                  <c:v>12.384374999999991</c:v>
                </c:pt>
                <c:pt idx="3">
                  <c:v>12.99479166666667</c:v>
                </c:pt>
                <c:pt idx="4">
                  <c:v>14.01770833333334</c:v>
                </c:pt>
                <c:pt idx="5">
                  <c:v>14.978125000000004</c:v>
                </c:pt>
                <c:pt idx="6">
                  <c:v>14.281250000000002</c:v>
                </c:pt>
                <c:pt idx="7">
                  <c:v>11.454545454545462</c:v>
                </c:pt>
                <c:pt idx="8">
                  <c:v>12.382291666666672</c:v>
                </c:pt>
                <c:pt idx="9">
                  <c:v>13.745833333333332</c:v>
                </c:pt>
                <c:pt idx="10">
                  <c:v>14.859375000000009</c:v>
                </c:pt>
                <c:pt idx="11">
                  <c:v>16.064583333333349</c:v>
                </c:pt>
                <c:pt idx="12">
                  <c:v>16.837894736842102</c:v>
                </c:pt>
                <c:pt idx="13">
                  <c:v>17.734375000000018</c:v>
                </c:pt>
                <c:pt idx="14">
                  <c:v>18.410416666666645</c:v>
                </c:pt>
                <c:pt idx="15">
                  <c:v>19.238947368421062</c:v>
                </c:pt>
                <c:pt idx="16">
                  <c:v>20.032291666666676</c:v>
                </c:pt>
                <c:pt idx="17">
                  <c:v>20.555208333333319</c:v>
                </c:pt>
                <c:pt idx="18">
                  <c:v>20.752083333333321</c:v>
                </c:pt>
                <c:pt idx="19">
                  <c:v>20.229166666666654</c:v>
                </c:pt>
                <c:pt idx="20">
                  <c:v>20.407291666666641</c:v>
                </c:pt>
                <c:pt idx="21">
                  <c:v>20.683333333333341</c:v>
                </c:pt>
                <c:pt idx="22">
                  <c:v>20.927083333333339</c:v>
                </c:pt>
                <c:pt idx="23">
                  <c:v>21.112500000000001</c:v>
                </c:pt>
                <c:pt idx="24">
                  <c:v>21.921348314606742</c:v>
                </c:pt>
                <c:pt idx="25">
                  <c:v>22.787499999999998</c:v>
                </c:pt>
                <c:pt idx="26">
                  <c:v>22.773958333333322</c:v>
                </c:pt>
                <c:pt idx="27">
                  <c:v>23.015624999999972</c:v>
                </c:pt>
                <c:pt idx="28">
                  <c:v>24.427083333333332</c:v>
                </c:pt>
                <c:pt idx="29">
                  <c:v>24.068750000000009</c:v>
                </c:pt>
                <c:pt idx="30">
                  <c:v>24.497916666666658</c:v>
                </c:pt>
                <c:pt idx="31">
                  <c:v>25.167708333333334</c:v>
                </c:pt>
                <c:pt idx="32">
                  <c:v>25.291666666666689</c:v>
                </c:pt>
                <c:pt idx="33">
                  <c:v>25.691666666666677</c:v>
                </c:pt>
                <c:pt idx="34">
                  <c:v>25.303125000000019</c:v>
                </c:pt>
                <c:pt idx="35">
                  <c:v>25.540624999999981</c:v>
                </c:pt>
                <c:pt idx="36">
                  <c:v>25.722916666666691</c:v>
                </c:pt>
                <c:pt idx="37">
                  <c:v>25.907291666666691</c:v>
                </c:pt>
                <c:pt idx="38">
                  <c:v>26.324719101123602</c:v>
                </c:pt>
                <c:pt idx="39">
                  <c:v>26.810416666666683</c:v>
                </c:pt>
                <c:pt idx="40">
                  <c:v>26.855208333333312</c:v>
                </c:pt>
                <c:pt idx="41">
                  <c:v>27.148958333333344</c:v>
                </c:pt>
                <c:pt idx="42">
                  <c:v>26.385416666666639</c:v>
                </c:pt>
                <c:pt idx="43">
                  <c:v>26.114583333333332</c:v>
                </c:pt>
                <c:pt idx="44">
                  <c:v>24.891666666666662</c:v>
                </c:pt>
                <c:pt idx="45">
                  <c:v>25.078125000000032</c:v>
                </c:pt>
                <c:pt idx="46">
                  <c:v>24.825000000000006</c:v>
                </c:pt>
                <c:pt idx="47">
                  <c:v>23.146874999999998</c:v>
                </c:pt>
                <c:pt idx="48">
                  <c:v>22.210416666666656</c:v>
                </c:pt>
                <c:pt idx="49">
                  <c:v>20.729166666666661</c:v>
                </c:pt>
                <c:pt idx="50">
                  <c:v>19.520833333333307</c:v>
                </c:pt>
                <c:pt idx="51">
                  <c:v>18.842708333333327</c:v>
                </c:pt>
                <c:pt idx="52">
                  <c:v>17.886170212765936</c:v>
                </c:pt>
                <c:pt idx="53">
                  <c:v>17.818749999999987</c:v>
                </c:pt>
                <c:pt idx="54">
                  <c:v>17.740624999999994</c:v>
                </c:pt>
                <c:pt idx="55">
                  <c:v>17.358947368421052</c:v>
                </c:pt>
                <c:pt idx="56">
                  <c:v>17.697727272727263</c:v>
                </c:pt>
                <c:pt idx="57">
                  <c:v>18.001052631578954</c:v>
                </c:pt>
                <c:pt idx="58">
                  <c:v>18.374999999999993</c:v>
                </c:pt>
                <c:pt idx="59">
                  <c:v>18.21458333333333</c:v>
                </c:pt>
                <c:pt idx="60">
                  <c:v>17.872916666666679</c:v>
                </c:pt>
                <c:pt idx="61">
                  <c:v>18.210416666666671</c:v>
                </c:pt>
                <c:pt idx="62">
                  <c:v>18.383333333333326</c:v>
                </c:pt>
                <c:pt idx="63">
                  <c:v>17.932291666666668</c:v>
                </c:pt>
                <c:pt idx="64">
                  <c:v>17.896875000000001</c:v>
                </c:pt>
                <c:pt idx="65">
                  <c:v>18.253125000000015</c:v>
                </c:pt>
                <c:pt idx="66">
                  <c:v>18.523958333333329</c:v>
                </c:pt>
                <c:pt idx="67">
                  <c:v>18.443750000000012</c:v>
                </c:pt>
                <c:pt idx="68">
                  <c:v>18.765625000000004</c:v>
                </c:pt>
                <c:pt idx="69">
                  <c:v>19.207291666666674</c:v>
                </c:pt>
                <c:pt idx="70">
                  <c:v>19.513793103448254</c:v>
                </c:pt>
                <c:pt idx="71">
                  <c:v>20.521875000000001</c:v>
                </c:pt>
                <c:pt idx="72">
                  <c:v>21.336458333333326</c:v>
                </c:pt>
                <c:pt idx="73">
                  <c:v>21.5625</c:v>
                </c:pt>
                <c:pt idx="74">
                  <c:v>22.15000000000002</c:v>
                </c:pt>
                <c:pt idx="75">
                  <c:v>22.840624999999992</c:v>
                </c:pt>
                <c:pt idx="76">
                  <c:v>22.718749999999975</c:v>
                </c:pt>
                <c:pt idx="77">
                  <c:v>22.207291666666659</c:v>
                </c:pt>
                <c:pt idx="78">
                  <c:v>21.745833333333337</c:v>
                </c:pt>
                <c:pt idx="79">
                  <c:v>22.195833333333322</c:v>
                </c:pt>
                <c:pt idx="80">
                  <c:v>21.882291666666674</c:v>
                </c:pt>
                <c:pt idx="81">
                  <c:v>22.507291666666656</c:v>
                </c:pt>
                <c:pt idx="82">
                  <c:v>23.633333333333336</c:v>
                </c:pt>
                <c:pt idx="83">
                  <c:v>24.862500000000022</c:v>
                </c:pt>
                <c:pt idx="84">
                  <c:v>24.917708333333312</c:v>
                </c:pt>
                <c:pt idx="85">
                  <c:v>24.279166666666651</c:v>
                </c:pt>
                <c:pt idx="86">
                  <c:v>23.477083333333326</c:v>
                </c:pt>
                <c:pt idx="87">
                  <c:v>22.365625000000005</c:v>
                </c:pt>
                <c:pt idx="88">
                  <c:v>21.529166666666679</c:v>
                </c:pt>
                <c:pt idx="89">
                  <c:v>22.58085106382979</c:v>
                </c:pt>
                <c:pt idx="90">
                  <c:v>21.980645161290337</c:v>
                </c:pt>
                <c:pt idx="91">
                  <c:v>21.291666666666668</c:v>
                </c:pt>
                <c:pt idx="92">
                  <c:v>20.734375000000007</c:v>
                </c:pt>
                <c:pt idx="93">
                  <c:v>20.062500000000011</c:v>
                </c:pt>
                <c:pt idx="94">
                  <c:v>19.764583333333313</c:v>
                </c:pt>
                <c:pt idx="95">
                  <c:v>20.016666666666659</c:v>
                </c:pt>
                <c:pt idx="96">
                  <c:v>19.892708333333331</c:v>
                </c:pt>
                <c:pt idx="97">
                  <c:v>21.398958333333336</c:v>
                </c:pt>
                <c:pt idx="98">
                  <c:v>21.760227272727271</c:v>
                </c:pt>
                <c:pt idx="99">
                  <c:v>23.094791666666655</c:v>
                </c:pt>
                <c:pt idx="100">
                  <c:v>24.516666666666666</c:v>
                </c:pt>
                <c:pt idx="101">
                  <c:v>26.41999999999998</c:v>
                </c:pt>
                <c:pt idx="102">
                  <c:v>27.881914893617019</c:v>
                </c:pt>
                <c:pt idx="103">
                  <c:v>28.911458333333339</c:v>
                </c:pt>
                <c:pt idx="104">
                  <c:v>27.521874999999984</c:v>
                </c:pt>
                <c:pt idx="105">
                  <c:v>24.666666666666661</c:v>
                </c:pt>
                <c:pt idx="106">
                  <c:v>23.976041666666642</c:v>
                </c:pt>
                <c:pt idx="107">
                  <c:v>24.812765957446835</c:v>
                </c:pt>
                <c:pt idx="108">
                  <c:v>24.221505376344084</c:v>
                </c:pt>
                <c:pt idx="109">
                  <c:v>22.049473684210533</c:v>
                </c:pt>
                <c:pt idx="110">
                  <c:v>22.044680851063834</c:v>
                </c:pt>
                <c:pt idx="111">
                  <c:v>21.315053763440854</c:v>
                </c:pt>
                <c:pt idx="112">
                  <c:v>20.248936170212769</c:v>
                </c:pt>
                <c:pt idx="113">
                  <c:v>20.977419354838712</c:v>
                </c:pt>
                <c:pt idx="114">
                  <c:v>20.006382978723401</c:v>
                </c:pt>
                <c:pt idx="115">
                  <c:v>22.848958333333332</c:v>
                </c:pt>
                <c:pt idx="116">
                  <c:v>22.496774193548379</c:v>
                </c:pt>
                <c:pt idx="117">
                  <c:v>22.673118279569891</c:v>
                </c:pt>
                <c:pt idx="118">
                  <c:v>20.135106382978716</c:v>
                </c:pt>
                <c:pt idx="119">
                  <c:v>19.045744680851055</c:v>
                </c:pt>
                <c:pt idx="120">
                  <c:v>17.956382978723404</c:v>
                </c:pt>
                <c:pt idx="121">
                  <c:v>18.819047619047623</c:v>
                </c:pt>
                <c:pt idx="122">
                  <c:v>20.104301075268822</c:v>
                </c:pt>
                <c:pt idx="123">
                  <c:v>20.932258064516123</c:v>
                </c:pt>
                <c:pt idx="124">
                  <c:v>18.020652173913042</c:v>
                </c:pt>
                <c:pt idx="125">
                  <c:v>16.991208791208809</c:v>
                </c:pt>
                <c:pt idx="126">
                  <c:v>17.892473118279582</c:v>
                </c:pt>
                <c:pt idx="127">
                  <c:v>17.516129032258061</c:v>
                </c:pt>
                <c:pt idx="128">
                  <c:v>17.314130434782609</c:v>
                </c:pt>
                <c:pt idx="129">
                  <c:v>17.836559139784953</c:v>
                </c:pt>
                <c:pt idx="130">
                  <c:v>16.849999999999994</c:v>
                </c:pt>
                <c:pt idx="131">
                  <c:v>15.087500000000013</c:v>
                </c:pt>
                <c:pt idx="132">
                  <c:v>15.047826086956508</c:v>
                </c:pt>
                <c:pt idx="133">
                  <c:v>16.282222222222227</c:v>
                </c:pt>
                <c:pt idx="134">
                  <c:v>17.60978260869566</c:v>
                </c:pt>
                <c:pt idx="135">
                  <c:v>18.289473684210513</c:v>
                </c:pt>
                <c:pt idx="136">
                  <c:v>17.463218390804595</c:v>
                </c:pt>
                <c:pt idx="137">
                  <c:v>17.003225806451606</c:v>
                </c:pt>
                <c:pt idx="138">
                  <c:v>15.971276595744685</c:v>
                </c:pt>
                <c:pt idx="139">
                  <c:v>15.063541666666678</c:v>
                </c:pt>
                <c:pt idx="140">
                  <c:v>14.421505376344086</c:v>
                </c:pt>
                <c:pt idx="141">
                  <c:v>13.505319148936175</c:v>
                </c:pt>
                <c:pt idx="142">
                  <c:v>14.86021505376344</c:v>
                </c:pt>
                <c:pt idx="143">
                  <c:v>16.113829787234042</c:v>
                </c:pt>
                <c:pt idx="144">
                  <c:v>16.320430107526882</c:v>
                </c:pt>
                <c:pt idx="145">
                  <c:v>15.15978260869564</c:v>
                </c:pt>
                <c:pt idx="146">
                  <c:v>14.489473684210513</c:v>
                </c:pt>
                <c:pt idx="147">
                  <c:v>14.413978494623661</c:v>
                </c:pt>
                <c:pt idx="148">
                  <c:v>14.089247311827961</c:v>
                </c:pt>
                <c:pt idx="149">
                  <c:v>14.609677419354847</c:v>
                </c:pt>
                <c:pt idx="150">
                  <c:v>14.773118279569893</c:v>
                </c:pt>
                <c:pt idx="151">
                  <c:v>14.592631578947367</c:v>
                </c:pt>
                <c:pt idx="152">
                  <c:v>13.447368421052628</c:v>
                </c:pt>
                <c:pt idx="153">
                  <c:v>13.082105263157874</c:v>
                </c:pt>
                <c:pt idx="154">
                  <c:v>13.746739130434788</c:v>
                </c:pt>
                <c:pt idx="155">
                  <c:v>14.3153846153846</c:v>
                </c:pt>
                <c:pt idx="156">
                  <c:v>14.990322580645152</c:v>
                </c:pt>
                <c:pt idx="157">
                  <c:v>15.047916666666675</c:v>
                </c:pt>
                <c:pt idx="158">
                  <c:v>15.730208333333321</c:v>
                </c:pt>
                <c:pt idx="159">
                  <c:v>15.737499999999992</c:v>
                </c:pt>
                <c:pt idx="160">
                  <c:v>16.55869565217392</c:v>
                </c:pt>
                <c:pt idx="161">
                  <c:v>18.819780219780224</c:v>
                </c:pt>
                <c:pt idx="162">
                  <c:v>19.226595744680861</c:v>
                </c:pt>
                <c:pt idx="163">
                  <c:v>17.116666666666667</c:v>
                </c:pt>
                <c:pt idx="164">
                  <c:v>14.981249999999983</c:v>
                </c:pt>
                <c:pt idx="165">
                  <c:v>14.923157894736848</c:v>
                </c:pt>
                <c:pt idx="166">
                  <c:v>15.000000000000002</c:v>
                </c:pt>
                <c:pt idx="167">
                  <c:v>15.45764705882352</c:v>
                </c:pt>
                <c:pt idx="168">
                  <c:v>16.168131868131894</c:v>
                </c:pt>
                <c:pt idx="169">
                  <c:v>15.269565217391316</c:v>
                </c:pt>
                <c:pt idx="170">
                  <c:v>15.319354838709684</c:v>
                </c:pt>
                <c:pt idx="171">
                  <c:v>14.811702127659583</c:v>
                </c:pt>
                <c:pt idx="172">
                  <c:v>15.004255319148939</c:v>
                </c:pt>
                <c:pt idx="173">
                  <c:v>14.715957446808508</c:v>
                </c:pt>
                <c:pt idx="174">
                  <c:v>14.928124999999993</c:v>
                </c:pt>
                <c:pt idx="175">
                  <c:v>16.758510638297878</c:v>
                </c:pt>
                <c:pt idx="176">
                  <c:v>15.001063829787238</c:v>
                </c:pt>
                <c:pt idx="177">
                  <c:v>14.51839080459772</c:v>
                </c:pt>
                <c:pt idx="178">
                  <c:v>14.255208333333348</c:v>
                </c:pt>
                <c:pt idx="179">
                  <c:v>12.438541666666659</c:v>
                </c:pt>
                <c:pt idx="180">
                  <c:v>12.502083333333317</c:v>
                </c:pt>
                <c:pt idx="181">
                  <c:v>13.365625000000001</c:v>
                </c:pt>
                <c:pt idx="182">
                  <c:v>12.407291666666664</c:v>
                </c:pt>
                <c:pt idx="183">
                  <c:v>12.802083333333341</c:v>
                </c:pt>
                <c:pt idx="184">
                  <c:v>10.327083333333329</c:v>
                </c:pt>
                <c:pt idx="185">
                  <c:v>3.9197916666666628</c:v>
                </c:pt>
                <c:pt idx="186">
                  <c:v>3.3326086956521679</c:v>
                </c:pt>
                <c:pt idx="187">
                  <c:v>2.9065934065934065</c:v>
                </c:pt>
                <c:pt idx="188">
                  <c:v>3.0817204301075258</c:v>
                </c:pt>
                <c:pt idx="189">
                  <c:v>9.2534090909090931</c:v>
                </c:pt>
                <c:pt idx="190">
                  <c:v>18.852083333333326</c:v>
                </c:pt>
                <c:pt idx="191">
                  <c:v>19.742222222222217</c:v>
                </c:pt>
                <c:pt idx="192">
                  <c:v>19.111956521739128</c:v>
                </c:pt>
                <c:pt idx="193">
                  <c:v>18.281249999999986</c:v>
                </c:pt>
                <c:pt idx="194">
                  <c:v>15.954166666666671</c:v>
                </c:pt>
                <c:pt idx="195">
                  <c:v>15.481720430107531</c:v>
                </c:pt>
                <c:pt idx="196">
                  <c:v>14.024175824175828</c:v>
                </c:pt>
                <c:pt idx="197">
                  <c:v>13.644565217391303</c:v>
                </c:pt>
                <c:pt idx="198">
                  <c:v>13.547916666666666</c:v>
                </c:pt>
                <c:pt idx="199">
                  <c:v>12.130208333333337</c:v>
                </c:pt>
                <c:pt idx="200">
                  <c:v>11.773958333333333</c:v>
                </c:pt>
                <c:pt idx="201">
                  <c:v>12.639583333333327</c:v>
                </c:pt>
                <c:pt idx="202">
                  <c:v>14.522105263157886</c:v>
                </c:pt>
                <c:pt idx="203">
                  <c:v>16.179166666666667</c:v>
                </c:pt>
                <c:pt idx="204">
                  <c:v>18.017708333333328</c:v>
                </c:pt>
                <c:pt idx="205">
                  <c:v>18.165624999999995</c:v>
                </c:pt>
                <c:pt idx="206">
                  <c:v>16.394791666666666</c:v>
                </c:pt>
                <c:pt idx="207">
                  <c:v>15.09062500000001</c:v>
                </c:pt>
                <c:pt idx="208">
                  <c:v>13.73958333333333</c:v>
                </c:pt>
                <c:pt idx="209">
                  <c:v>12.64725274725275</c:v>
                </c:pt>
                <c:pt idx="210">
                  <c:v>11.663157894736843</c:v>
                </c:pt>
                <c:pt idx="211">
                  <c:v>12.098958333333334</c:v>
                </c:pt>
                <c:pt idx="212">
                  <c:v>12.963541666666679</c:v>
                </c:pt>
                <c:pt idx="213">
                  <c:v>13.15833333333333</c:v>
                </c:pt>
                <c:pt idx="214">
                  <c:v>13.479166666666666</c:v>
                </c:pt>
                <c:pt idx="215">
                  <c:v>13.435416666666669</c:v>
                </c:pt>
                <c:pt idx="216">
                  <c:v>13.065625000000002</c:v>
                </c:pt>
                <c:pt idx="217">
                  <c:v>14.109375000000002</c:v>
                </c:pt>
                <c:pt idx="218">
                  <c:v>14.671874999999991</c:v>
                </c:pt>
                <c:pt idx="219">
                  <c:v>14.678125000000003</c:v>
                </c:pt>
                <c:pt idx="220">
                  <c:v>14.394791666666661</c:v>
                </c:pt>
                <c:pt idx="221">
                  <c:v>15.205208333333324</c:v>
                </c:pt>
                <c:pt idx="222">
                  <c:v>15.548958333333331</c:v>
                </c:pt>
                <c:pt idx="223">
                  <c:v>15.476041666666655</c:v>
                </c:pt>
                <c:pt idx="224">
                  <c:v>15.309375000000001</c:v>
                </c:pt>
                <c:pt idx="225">
                  <c:v>17.57586206896552</c:v>
                </c:pt>
                <c:pt idx="226">
                  <c:v>20.291666666666675</c:v>
                </c:pt>
                <c:pt idx="227">
                  <c:v>20.683333333333341</c:v>
                </c:pt>
                <c:pt idx="228">
                  <c:v>18.969791666666659</c:v>
                </c:pt>
                <c:pt idx="229">
                  <c:v>18.443750000000005</c:v>
                </c:pt>
                <c:pt idx="230">
                  <c:v>15.253125000000002</c:v>
                </c:pt>
                <c:pt idx="231">
                  <c:v>15.13645833333333</c:v>
                </c:pt>
                <c:pt idx="232">
                  <c:v>16.216666666666669</c:v>
                </c:pt>
                <c:pt idx="233">
                  <c:v>17.083333333333336</c:v>
                </c:pt>
                <c:pt idx="234">
                  <c:v>17.273958333333344</c:v>
                </c:pt>
                <c:pt idx="235">
                  <c:v>16.591666666666661</c:v>
                </c:pt>
                <c:pt idx="236">
                  <c:v>15.770833333333336</c:v>
                </c:pt>
                <c:pt idx="237">
                  <c:v>16.256249999999991</c:v>
                </c:pt>
                <c:pt idx="238">
                  <c:v>16.307291666666679</c:v>
                </c:pt>
                <c:pt idx="239">
                  <c:v>16.332291666666674</c:v>
                </c:pt>
                <c:pt idx="240">
                  <c:v>15.481249999999998</c:v>
                </c:pt>
                <c:pt idx="241">
                  <c:v>17.560416666666669</c:v>
                </c:pt>
                <c:pt idx="242">
                  <c:v>19.677083333333332</c:v>
                </c:pt>
                <c:pt idx="243">
                  <c:v>19.261458333333341</c:v>
                </c:pt>
                <c:pt idx="244">
                  <c:v>17.027083333333334</c:v>
                </c:pt>
                <c:pt idx="245">
                  <c:v>17.045833333333345</c:v>
                </c:pt>
                <c:pt idx="246">
                  <c:v>21.154545454545456</c:v>
                </c:pt>
                <c:pt idx="247">
                  <c:v>24.502083333333335</c:v>
                </c:pt>
                <c:pt idx="248">
                  <c:v>24.522916666666671</c:v>
                </c:pt>
                <c:pt idx="249">
                  <c:v>20.483333333333334</c:v>
                </c:pt>
                <c:pt idx="250">
                  <c:v>18.643749999999997</c:v>
                </c:pt>
                <c:pt idx="251">
                  <c:v>17.839583333333326</c:v>
                </c:pt>
                <c:pt idx="252">
                  <c:v>16.775000000000002</c:v>
                </c:pt>
                <c:pt idx="253">
                  <c:v>18.028125000000017</c:v>
                </c:pt>
                <c:pt idx="254">
                  <c:v>20.525000000000006</c:v>
                </c:pt>
                <c:pt idx="255">
                  <c:v>20.702083333333324</c:v>
                </c:pt>
                <c:pt idx="256">
                  <c:v>19.906249999999996</c:v>
                </c:pt>
                <c:pt idx="257">
                  <c:v>19.752083333333321</c:v>
                </c:pt>
                <c:pt idx="258">
                  <c:v>19.072916666666671</c:v>
                </c:pt>
                <c:pt idx="259">
                  <c:v>17.491666666666664</c:v>
                </c:pt>
                <c:pt idx="260">
                  <c:v>19.537500000000016</c:v>
                </c:pt>
                <c:pt idx="261">
                  <c:v>18.620833333333326</c:v>
                </c:pt>
                <c:pt idx="262">
                  <c:v>20.666666666666668</c:v>
                </c:pt>
                <c:pt idx="263">
                  <c:v>21.954166666666676</c:v>
                </c:pt>
                <c:pt idx="264">
                  <c:v>20.566666666666674</c:v>
                </c:pt>
                <c:pt idx="265">
                  <c:v>20.997916666666665</c:v>
                </c:pt>
                <c:pt idx="266">
                  <c:v>18.426041666666677</c:v>
                </c:pt>
                <c:pt idx="267">
                  <c:v>16.333333333333339</c:v>
                </c:pt>
                <c:pt idx="268">
                  <c:v>16.448958333333351</c:v>
                </c:pt>
                <c:pt idx="269">
                  <c:v>16.706250000000004</c:v>
                </c:pt>
                <c:pt idx="270">
                  <c:v>16.893749999999994</c:v>
                </c:pt>
                <c:pt idx="271">
                  <c:v>16.065625000000001</c:v>
                </c:pt>
                <c:pt idx="272">
                  <c:v>15.210416666666672</c:v>
                </c:pt>
                <c:pt idx="273">
                  <c:v>15.402083333333339</c:v>
                </c:pt>
                <c:pt idx="274">
                  <c:v>16.261458333333341</c:v>
                </c:pt>
                <c:pt idx="275">
                  <c:v>16.705208333333324</c:v>
                </c:pt>
                <c:pt idx="276">
                  <c:v>16.469791666666666</c:v>
                </c:pt>
                <c:pt idx="277">
                  <c:v>17.20000000000001</c:v>
                </c:pt>
                <c:pt idx="278">
                  <c:v>16.152083333333326</c:v>
                </c:pt>
                <c:pt idx="279">
                  <c:v>16.163541666666671</c:v>
                </c:pt>
                <c:pt idx="280">
                  <c:v>17.707291666666666</c:v>
                </c:pt>
                <c:pt idx="281">
                  <c:v>17.16770833333333</c:v>
                </c:pt>
                <c:pt idx="282">
                  <c:v>17.615625000000005</c:v>
                </c:pt>
                <c:pt idx="283">
                  <c:v>18.682291666666647</c:v>
                </c:pt>
                <c:pt idx="284">
                  <c:v>18.561458333333331</c:v>
                </c:pt>
                <c:pt idx="285">
                  <c:v>16.957291666666666</c:v>
                </c:pt>
                <c:pt idx="286">
                  <c:v>15.57083333333334</c:v>
                </c:pt>
                <c:pt idx="287">
                  <c:v>16.766666666666662</c:v>
                </c:pt>
                <c:pt idx="288">
                  <c:v>15.705208333333326</c:v>
                </c:pt>
                <c:pt idx="289">
                  <c:v>14.648958333333349</c:v>
                </c:pt>
                <c:pt idx="290">
                  <c:v>14.303124999999996</c:v>
                </c:pt>
                <c:pt idx="291">
                  <c:v>14.245833333333328</c:v>
                </c:pt>
                <c:pt idx="292">
                  <c:v>14.437499999999998</c:v>
                </c:pt>
                <c:pt idx="293">
                  <c:v>13.870833333333342</c:v>
                </c:pt>
                <c:pt idx="294">
                  <c:v>14.158333333333347</c:v>
                </c:pt>
                <c:pt idx="295">
                  <c:v>14.402083333333325</c:v>
                </c:pt>
                <c:pt idx="296">
                  <c:v>14.906249999999998</c:v>
                </c:pt>
                <c:pt idx="297">
                  <c:v>14.855208333333344</c:v>
                </c:pt>
                <c:pt idx="298">
                  <c:v>14.954166666666657</c:v>
                </c:pt>
                <c:pt idx="299">
                  <c:v>15.522916666666687</c:v>
                </c:pt>
                <c:pt idx="300">
                  <c:v>15.882291666666662</c:v>
                </c:pt>
                <c:pt idx="301">
                  <c:v>15.708333333333327</c:v>
                </c:pt>
                <c:pt idx="302">
                  <c:v>16.089411764705872</c:v>
                </c:pt>
                <c:pt idx="303">
                  <c:v>17.336458333333344</c:v>
                </c:pt>
                <c:pt idx="304">
                  <c:v>16.7447916666667</c:v>
                </c:pt>
                <c:pt idx="305">
                  <c:v>16.602083333333336</c:v>
                </c:pt>
                <c:pt idx="306">
                  <c:v>17.190625000000015</c:v>
                </c:pt>
                <c:pt idx="307">
                  <c:v>17.874999999999993</c:v>
                </c:pt>
                <c:pt idx="308">
                  <c:v>19.628124999999983</c:v>
                </c:pt>
                <c:pt idx="309">
                  <c:v>20.705208333333342</c:v>
                </c:pt>
                <c:pt idx="310">
                  <c:v>20.195833333333322</c:v>
                </c:pt>
                <c:pt idx="311">
                  <c:v>19.518749999999997</c:v>
                </c:pt>
                <c:pt idx="312">
                  <c:v>20.087500000000023</c:v>
                </c:pt>
                <c:pt idx="313">
                  <c:v>20.115625000000005</c:v>
                </c:pt>
                <c:pt idx="314">
                  <c:v>19.117708333333333</c:v>
                </c:pt>
                <c:pt idx="315">
                  <c:v>17.717708333333331</c:v>
                </c:pt>
                <c:pt idx="316">
                  <c:v>16.691666666666663</c:v>
                </c:pt>
                <c:pt idx="317">
                  <c:v>15.796874999999984</c:v>
                </c:pt>
                <c:pt idx="318">
                  <c:v>14.936458333333325</c:v>
                </c:pt>
                <c:pt idx="319">
                  <c:v>15.052083333333337</c:v>
                </c:pt>
                <c:pt idx="320">
                  <c:v>16.144791666666663</c:v>
                </c:pt>
                <c:pt idx="321">
                  <c:v>16.303124999999991</c:v>
                </c:pt>
                <c:pt idx="322">
                  <c:v>16.560416666666661</c:v>
                </c:pt>
                <c:pt idx="323">
                  <c:v>16.258333333333333</c:v>
                </c:pt>
                <c:pt idx="324">
                  <c:v>16.204651162790704</c:v>
                </c:pt>
                <c:pt idx="325">
                  <c:v>16.874999999999982</c:v>
                </c:pt>
                <c:pt idx="326">
                  <c:v>16.716666666666683</c:v>
                </c:pt>
                <c:pt idx="327">
                  <c:v>16.866666666666653</c:v>
                </c:pt>
                <c:pt idx="328">
                  <c:v>16.717708333333317</c:v>
                </c:pt>
                <c:pt idx="329">
                  <c:v>16.813541666666669</c:v>
                </c:pt>
                <c:pt idx="330">
                  <c:v>17.409375000000008</c:v>
                </c:pt>
                <c:pt idx="331">
                  <c:v>17.495833333333294</c:v>
                </c:pt>
                <c:pt idx="332">
                  <c:v>17.778124999999982</c:v>
                </c:pt>
                <c:pt idx="333">
                  <c:v>17.867708333333344</c:v>
                </c:pt>
                <c:pt idx="334">
                  <c:v>17.636458333333312</c:v>
                </c:pt>
                <c:pt idx="335">
                  <c:v>17.458333333333332</c:v>
                </c:pt>
                <c:pt idx="336">
                  <c:v>17.17499999999999</c:v>
                </c:pt>
                <c:pt idx="337">
                  <c:v>16.072916666666682</c:v>
                </c:pt>
                <c:pt idx="338">
                  <c:v>16.047916666666691</c:v>
                </c:pt>
                <c:pt idx="339">
                  <c:v>16.336458333333354</c:v>
                </c:pt>
                <c:pt idx="340">
                  <c:v>16.400000000000006</c:v>
                </c:pt>
                <c:pt idx="341">
                  <c:v>16.034375000000011</c:v>
                </c:pt>
                <c:pt idx="342">
                  <c:v>17.777777777777768</c:v>
                </c:pt>
                <c:pt idx="343">
                  <c:v>21.090624999999996</c:v>
                </c:pt>
                <c:pt idx="344">
                  <c:v>21.055208333333358</c:v>
                </c:pt>
                <c:pt idx="345">
                  <c:v>20.490625000000005</c:v>
                </c:pt>
                <c:pt idx="346">
                  <c:v>20.351041666666678</c:v>
                </c:pt>
                <c:pt idx="347">
                  <c:v>20.475000000000009</c:v>
                </c:pt>
                <c:pt idx="348">
                  <c:v>20.769791666666652</c:v>
                </c:pt>
                <c:pt idx="349">
                  <c:v>20.466666666666679</c:v>
                </c:pt>
                <c:pt idx="350">
                  <c:v>19.868750000000002</c:v>
                </c:pt>
                <c:pt idx="351">
                  <c:v>19.704166666666655</c:v>
                </c:pt>
                <c:pt idx="352">
                  <c:v>19.704166666666652</c:v>
                </c:pt>
                <c:pt idx="353">
                  <c:v>19.70000000000001</c:v>
                </c:pt>
                <c:pt idx="354">
                  <c:v>20.310416666666651</c:v>
                </c:pt>
                <c:pt idx="355">
                  <c:v>21.405208333333324</c:v>
                </c:pt>
                <c:pt idx="356">
                  <c:v>21.622916666666665</c:v>
                </c:pt>
                <c:pt idx="357">
                  <c:v>22.540624999999988</c:v>
                </c:pt>
                <c:pt idx="358">
                  <c:v>22.411458333333325</c:v>
                </c:pt>
                <c:pt idx="359">
                  <c:v>21.024999999999988</c:v>
                </c:pt>
                <c:pt idx="360">
                  <c:v>21.544791666666669</c:v>
                </c:pt>
                <c:pt idx="361">
                  <c:v>22.080208333333321</c:v>
                </c:pt>
                <c:pt idx="362">
                  <c:v>22.298958333333317</c:v>
                </c:pt>
                <c:pt idx="363">
                  <c:v>22.406250000000004</c:v>
                </c:pt>
                <c:pt idx="364">
                  <c:v>22.6</c:v>
                </c:pt>
              </c:numCache>
            </c:numRef>
          </c:val>
          <c:smooth val="1"/>
        </c:ser>
        <c:ser>
          <c:idx val="1"/>
          <c:order val="1"/>
          <c:tx>
            <c:v>DO Grab</c:v>
          </c:tx>
          <c:spPr>
            <a:ln>
              <a:noFill/>
            </a:ln>
          </c:spPr>
          <c:marker>
            <c:symbol val="diamond"/>
            <c:size val="7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val>
            <c:numRef>
              <c:f>'fig data'!$AY$16:$AY$380</c:f>
              <c:numCache>
                <c:formatCode>General</c:formatCode>
                <c:ptCount val="365"/>
                <c:pt idx="8">
                  <c:v>10.199999999999999</c:v>
                </c:pt>
                <c:pt idx="44">
                  <c:v>24.7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9239680"/>
        <c:axId val="109245952"/>
      </c:lineChart>
      <c:dateAx>
        <c:axId val="109239680"/>
        <c:scaling>
          <c:orientation val="minMax"/>
        </c:scaling>
        <c:delete val="0"/>
        <c:axPos val="b"/>
        <c:numFmt formatCode="[$-409]mmm\-yy;@" sourceLinked="0"/>
        <c:majorTickMark val="out"/>
        <c:minorTickMark val="none"/>
        <c:tickLblPos val="nextTo"/>
        <c:crossAx val="109245952"/>
        <c:crosses val="autoZero"/>
        <c:auto val="0"/>
        <c:lblOffset val="100"/>
        <c:baseTimeUnit val="days"/>
        <c:majorUnit val="1"/>
        <c:majorTimeUnit val="months"/>
      </c:dateAx>
      <c:valAx>
        <c:axId val="109245952"/>
        <c:scaling>
          <c:orientation val="minMax"/>
        </c:scaling>
        <c:delete val="0"/>
        <c:axPos val="l"/>
        <c:majorGridlines>
          <c:spPr>
            <a:ln>
              <a:prstDash val="dash"/>
            </a:ln>
          </c:spPr>
        </c:majorGridlines>
        <c:numFmt formatCode="#,##0" sourceLinked="0"/>
        <c:majorTickMark val="out"/>
        <c:minorTickMark val="none"/>
        <c:tickLblPos val="nextTo"/>
        <c:crossAx val="10923968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1078444560659013"/>
          <c:y val="0.65976880807124805"/>
          <c:w val="0.11724466736493079"/>
          <c:h val="0.10843957806549119"/>
        </c:manualLayout>
      </c:layout>
      <c:overlay val="1"/>
      <c:spPr>
        <a:solidFill>
          <a:schemeClr val="bg1"/>
        </a:solidFill>
        <a:ln>
          <a:solidFill>
            <a:sysClr val="windowText" lastClr="000000"/>
          </a:solidFill>
        </a:ln>
        <a:effectLst>
          <a:outerShdw blurRad="50800" dist="50800" dir="5400000" algn="ctr" rotWithShape="0">
            <a:srgbClr val="000000">
              <a:alpha val="40000"/>
            </a:srgbClr>
          </a:outerShdw>
        </a:effectLst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Century Gothic" pitchFamily="34" charset="0"/>
        </a:defRPr>
      </a:pPr>
      <a:endParaRPr lang="en-US"/>
    </a:p>
  </c:txPr>
  <c:printSettings>
    <c:headerFooter/>
    <c:pageMargins b="0.75000000000000455" l="0.70000000000000062" r="0.70000000000000062" t="0.7500000000000045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Figure 8e. San Joaquin River at Hills Ferry </a:t>
            </a:r>
          </a:p>
          <a:p>
            <a:pPr>
              <a:defRPr sz="1200"/>
            </a:pPr>
            <a:r>
              <a:rPr lang="en-US" sz="1200"/>
              <a:t>Chlorophyll (ug/L)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5.5600955833418418E-2"/>
          <c:y val="0.15103230283826949"/>
          <c:w val="0.93161763589143876"/>
          <c:h val="0.77208155715557103"/>
        </c:manualLayout>
      </c:layout>
      <c:lineChart>
        <c:grouping val="standard"/>
        <c:varyColors val="0"/>
        <c:ser>
          <c:idx val="0"/>
          <c:order val="0"/>
          <c:tx>
            <c:v>Chlorophyll Grab</c:v>
          </c:tx>
          <c:spPr>
            <a:ln>
              <a:noFill/>
            </a:ln>
          </c:spPr>
          <c:marker>
            <c:symbol val="x"/>
            <c:size val="7"/>
            <c:spPr>
              <a:ln>
                <a:solidFill>
                  <a:sysClr val="windowText" lastClr="000000"/>
                </a:solidFill>
              </a:ln>
            </c:spPr>
          </c:marker>
          <c:cat>
            <c:numRef>
              <c:f>'fig data'!$B$16:$B$380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'fig data'!$AW$16:$AW$380</c:f>
              <c:numCache>
                <c:formatCode>General</c:formatCode>
                <c:ptCount val="365"/>
                <c:pt idx="8">
                  <c:v>1236</c:v>
                </c:pt>
                <c:pt idx="44">
                  <c:v>254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1682688"/>
        <c:axId val="111684608"/>
      </c:lineChart>
      <c:dateAx>
        <c:axId val="111682688"/>
        <c:scaling>
          <c:orientation val="minMax"/>
        </c:scaling>
        <c:delete val="0"/>
        <c:axPos val="b"/>
        <c:numFmt formatCode="[$-409]mmm\-yy;@" sourceLinked="0"/>
        <c:majorTickMark val="out"/>
        <c:minorTickMark val="none"/>
        <c:tickLblPos val="nextTo"/>
        <c:crossAx val="111684608"/>
        <c:crosses val="autoZero"/>
        <c:auto val="0"/>
        <c:lblOffset val="100"/>
        <c:baseTimeUnit val="days"/>
        <c:majorUnit val="1"/>
        <c:majorTimeUnit val="months"/>
      </c:dateAx>
      <c:valAx>
        <c:axId val="111684608"/>
        <c:scaling>
          <c:orientation val="minMax"/>
        </c:scaling>
        <c:delete val="0"/>
        <c:axPos val="l"/>
        <c:majorGridlines>
          <c:spPr>
            <a:ln>
              <a:prstDash val="dash"/>
            </a:ln>
          </c:spPr>
        </c:majorGridlines>
        <c:numFmt formatCode="#,##0" sourceLinked="0"/>
        <c:majorTickMark val="out"/>
        <c:minorTickMark val="none"/>
        <c:tickLblPos val="nextTo"/>
        <c:crossAx val="1116826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3327352817554867"/>
          <c:y val="0.5131642728861765"/>
          <c:w val="0.11560083872387932"/>
          <c:h val="5.4219776021624172E-2"/>
        </c:manualLayout>
      </c:layout>
      <c:overlay val="1"/>
      <c:spPr>
        <a:solidFill>
          <a:schemeClr val="bg1"/>
        </a:solidFill>
        <a:ln>
          <a:solidFill>
            <a:sysClr val="windowText" lastClr="000000"/>
          </a:solidFill>
        </a:ln>
        <a:effectLst>
          <a:outerShdw blurRad="50800" dist="50800" dir="5400000" algn="ctr" rotWithShape="0">
            <a:srgbClr val="000000">
              <a:alpha val="40000"/>
            </a:srgbClr>
          </a:outerShdw>
        </a:effectLst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Century Gothic" pitchFamily="34" charset="0"/>
        </a:defRPr>
      </a:pPr>
      <a:endParaRPr lang="en-US"/>
    </a:p>
  </c:txPr>
  <c:printSettings>
    <c:headerFooter/>
    <c:pageMargins b="0.75000000000000477" l="0.70000000000000062" r="0.70000000000000062" t="0.75000000000000477" header="0.30000000000000032" footer="0.30000000000000032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Figure 8f. San Joaquin River at Hills Ferry </a:t>
            </a:r>
          </a:p>
          <a:p>
            <a:pPr>
              <a:defRPr sz="1200"/>
            </a:pPr>
            <a:r>
              <a:rPr lang="en-US" sz="1200"/>
              <a:t>pH</a:t>
            </a:r>
          </a:p>
        </c:rich>
      </c:tx>
      <c:layout>
        <c:manualLayout>
          <c:xMode val="edge"/>
          <c:yMode val="edge"/>
          <c:x val="0.35483255720778739"/>
          <c:y val="1.828571647972601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5.5967092609570793E-2"/>
          <c:y val="0.16074874170140513"/>
          <c:w val="0.93285794232109664"/>
          <c:h val="0.7330357359176255"/>
        </c:manualLayout>
      </c:layout>
      <c:lineChart>
        <c:grouping val="standard"/>
        <c:varyColors val="0"/>
        <c:ser>
          <c:idx val="1"/>
          <c:order val="0"/>
          <c:tx>
            <c:v>pH Grab</c:v>
          </c:tx>
          <c:spPr>
            <a:ln>
              <a:noFill/>
            </a:ln>
          </c:spPr>
          <c:marker>
            <c:symbol val="diamond"/>
            <c:size val="7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cat>
            <c:numRef>
              <c:f>'fig data'!$B$16:$B$380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'fig data'!$AV$16:$AV$380</c:f>
              <c:numCache>
                <c:formatCode>General</c:formatCode>
                <c:ptCount val="365"/>
                <c:pt idx="8">
                  <c:v>7.8</c:v>
                </c:pt>
                <c:pt idx="44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1729664"/>
        <c:axId val="111813760"/>
      </c:lineChart>
      <c:dateAx>
        <c:axId val="111729664"/>
        <c:scaling>
          <c:orientation val="minMax"/>
        </c:scaling>
        <c:delete val="0"/>
        <c:axPos val="b"/>
        <c:numFmt formatCode="[$-409]mmm\-yy;@" sourceLinked="0"/>
        <c:majorTickMark val="out"/>
        <c:minorTickMark val="none"/>
        <c:tickLblPos val="nextTo"/>
        <c:crossAx val="111813760"/>
        <c:crosses val="autoZero"/>
        <c:auto val="0"/>
        <c:lblOffset val="100"/>
        <c:baseTimeUnit val="days"/>
        <c:majorUnit val="1"/>
        <c:majorTimeUnit val="months"/>
      </c:dateAx>
      <c:valAx>
        <c:axId val="111813760"/>
        <c:scaling>
          <c:orientation val="minMax"/>
          <c:min val="6"/>
        </c:scaling>
        <c:delete val="0"/>
        <c:axPos val="l"/>
        <c:majorGridlines>
          <c:spPr>
            <a:ln>
              <a:prstDash val="dash"/>
            </a:ln>
          </c:spPr>
        </c:majorGridlines>
        <c:numFmt formatCode="#,##0.0" sourceLinked="0"/>
        <c:majorTickMark val="out"/>
        <c:minorTickMark val="none"/>
        <c:tickLblPos val="nextTo"/>
        <c:crossAx val="11172966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5632105791978952"/>
          <c:y val="0.48573582131063475"/>
          <c:w val="6.807006392178809E-2"/>
          <c:h val="5.4219789032745588E-2"/>
        </c:manualLayout>
      </c:layout>
      <c:overlay val="1"/>
      <c:spPr>
        <a:solidFill>
          <a:sysClr val="window" lastClr="FFFFFF"/>
        </a:solidFill>
        <a:ln>
          <a:solidFill>
            <a:sysClr val="windowText" lastClr="000000"/>
          </a:solidFill>
        </a:ln>
        <a:effectLst>
          <a:outerShdw blurRad="50800" dist="50800" dir="5400000" algn="ctr" rotWithShape="0">
            <a:srgbClr val="000000">
              <a:alpha val="40000"/>
            </a:srgbClr>
          </a:outerShdw>
        </a:effectLst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Century Gothic" pitchFamily="34" charset="0"/>
        </a:defRPr>
      </a:pPr>
      <a:endParaRPr lang="en-US"/>
    </a:p>
  </c:txPr>
  <c:printSettings>
    <c:headerFooter/>
    <c:pageMargins b="0.75000000000000477" l="0.70000000000000062" r="0.70000000000000062" t="0.75000000000000477" header="0.30000000000000032" footer="0.30000000000000032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Figure</a:t>
            </a:r>
            <a:r>
              <a:rPr lang="en-US" sz="1200" baseline="0"/>
              <a:t> 8g</a:t>
            </a:r>
            <a:r>
              <a:rPr lang="en-US" sz="1200"/>
              <a:t>. San Joaquin River at Hills Ferry</a:t>
            </a:r>
          </a:p>
          <a:p>
            <a:pPr>
              <a:defRPr sz="1200"/>
            </a:pPr>
            <a:r>
              <a:rPr lang="en-US" sz="1200"/>
              <a:t>Anions (mg/L)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6.3697600789457451E-2"/>
          <c:y val="0.13192267375246824"/>
          <c:w val="0.93108165493619799"/>
          <c:h val="0.76193071841252413"/>
        </c:manualLayout>
      </c:layout>
      <c:lineChart>
        <c:grouping val="standard"/>
        <c:varyColors val="0"/>
        <c:ser>
          <c:idx val="22"/>
          <c:order val="0"/>
          <c:tx>
            <c:strRef>
              <c:f>'fig data'!$AD$8</c:f>
              <c:strCache>
                <c:ptCount val="1"/>
                <c:pt idx="0">
                  <c:v>Alkalinity</c:v>
                </c:pt>
              </c:strCache>
            </c:strRef>
          </c:tx>
          <c:spPr>
            <a:ln>
              <a:noFill/>
            </a:ln>
          </c:spPr>
          <c:marker>
            <c:symbol val="plus"/>
            <c:size val="7"/>
            <c:spPr>
              <a:ln>
                <a:solidFill>
                  <a:srgbClr val="FF0000"/>
                </a:solidFill>
              </a:ln>
            </c:spPr>
          </c:marker>
          <c:cat>
            <c:numRef>
              <c:f>'fig data'!$B$16:$B$380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'fig data'!$AD$16:$AD$380</c:f>
              <c:numCache>
                <c:formatCode>General</c:formatCode>
                <c:ptCount val="365"/>
                <c:pt idx="8">
                  <c:v>150</c:v>
                </c:pt>
                <c:pt idx="44">
                  <c:v>250</c:v>
                </c:pt>
              </c:numCache>
            </c:numRef>
          </c:val>
          <c:smooth val="0"/>
        </c:ser>
        <c:ser>
          <c:idx val="23"/>
          <c:order val="1"/>
          <c:tx>
            <c:strRef>
              <c:f>'fig data'!$AE$8</c:f>
              <c:strCache>
                <c:ptCount val="1"/>
                <c:pt idx="0">
                  <c:v>Bicarbonate Alkalinity</c:v>
                </c:pt>
              </c:strCache>
            </c:strRef>
          </c:tx>
          <c:spPr>
            <a:ln>
              <a:noFill/>
            </a:ln>
          </c:spPr>
          <c:marker>
            <c:symbol val="square"/>
            <c:size val="7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</c:marker>
          <c:cat>
            <c:numRef>
              <c:f>'fig data'!$B$16:$B$380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'fig data'!$AE$16:$AE$380</c:f>
              <c:numCache>
                <c:formatCode>General</c:formatCode>
                <c:ptCount val="365"/>
                <c:pt idx="8">
                  <c:v>180</c:v>
                </c:pt>
                <c:pt idx="44">
                  <c:v>310</c:v>
                </c:pt>
              </c:numCache>
            </c:numRef>
          </c:val>
          <c:smooth val="0"/>
        </c:ser>
        <c:ser>
          <c:idx val="25"/>
          <c:order val="2"/>
          <c:tx>
            <c:strRef>
              <c:f>'fig data'!$AG$8</c:f>
              <c:strCache>
                <c:ptCount val="1"/>
                <c:pt idx="0">
                  <c:v>Hydroxide Alkalinity</c:v>
                </c:pt>
              </c:strCache>
            </c:strRef>
          </c:tx>
          <c:spPr>
            <a:ln>
              <a:noFill/>
            </a:ln>
          </c:spPr>
          <c:marker>
            <c:symbol val="diamond"/>
            <c:size val="7"/>
            <c:spPr>
              <a:solidFill>
                <a:srgbClr val="FF0000"/>
              </a:solidFill>
            </c:spPr>
          </c:marker>
          <c:cat>
            <c:numRef>
              <c:f>'fig data'!$B$16:$B$380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'fig data'!$AG$16:$AG$380</c:f>
              <c:numCache>
                <c:formatCode>General</c:formatCode>
                <c:ptCount val="365"/>
                <c:pt idx="8">
                  <c:v>4.9989999999999997</c:v>
                </c:pt>
                <c:pt idx="44">
                  <c:v>4.9989999999999997</c:v>
                </c:pt>
              </c:numCache>
            </c:numRef>
          </c:val>
          <c:smooth val="0"/>
        </c:ser>
        <c:ser>
          <c:idx val="24"/>
          <c:order val="3"/>
          <c:tx>
            <c:strRef>
              <c:f>'fig data'!$AF$8</c:f>
              <c:strCache>
                <c:ptCount val="1"/>
                <c:pt idx="0">
                  <c:v>Carbonate Alkalinity</c:v>
                </c:pt>
              </c:strCache>
            </c:strRef>
          </c:tx>
          <c:spPr>
            <a:ln>
              <a:noFill/>
            </a:ln>
          </c:spPr>
          <c:marker>
            <c:symbol val="dash"/>
            <c:size val="7"/>
            <c:spPr>
              <a:solidFill>
                <a:schemeClr val="tx2">
                  <a:lumMod val="60000"/>
                  <a:lumOff val="40000"/>
                </a:schemeClr>
              </a:solidFill>
              <a:ln>
                <a:solidFill>
                  <a:srgbClr val="00B0F0"/>
                </a:solidFill>
              </a:ln>
            </c:spPr>
          </c:marker>
          <c:cat>
            <c:numRef>
              <c:f>'fig data'!$B$16:$B$380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'fig data'!$AF$16:$AF$380</c:f>
              <c:numCache>
                <c:formatCode>General</c:formatCode>
                <c:ptCount val="365"/>
                <c:pt idx="8">
                  <c:v>4.9989999999999997</c:v>
                </c:pt>
                <c:pt idx="44">
                  <c:v>4.9989999999999997</c:v>
                </c:pt>
              </c:numCache>
            </c:numRef>
          </c:val>
          <c:smooth val="0"/>
        </c:ser>
        <c:ser>
          <c:idx val="26"/>
          <c:order val="4"/>
          <c:tx>
            <c:strRef>
              <c:f>'fig data'!$AH$8</c:f>
              <c:strCache>
                <c:ptCount val="1"/>
                <c:pt idx="0">
                  <c:v>Chloride</c:v>
                </c:pt>
              </c:strCache>
            </c:strRef>
          </c:tx>
          <c:spPr>
            <a:ln>
              <a:noFill/>
            </a:ln>
          </c:spPr>
          <c:marker>
            <c:symbol val="square"/>
            <c:size val="7"/>
            <c:spPr>
              <a:noFill/>
              <a:ln>
                <a:solidFill>
                  <a:srgbClr val="00B0F0"/>
                </a:solidFill>
              </a:ln>
            </c:spPr>
          </c:marker>
          <c:cat>
            <c:numRef>
              <c:f>'fig data'!$B$16:$B$380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'fig data'!$AH$16:$AH$380</c:f>
              <c:numCache>
                <c:formatCode>General</c:formatCode>
                <c:ptCount val="365"/>
                <c:pt idx="8">
                  <c:v>150</c:v>
                </c:pt>
                <c:pt idx="44">
                  <c:v>360</c:v>
                </c:pt>
              </c:numCache>
            </c:numRef>
          </c:val>
          <c:smooth val="0"/>
        </c:ser>
        <c:ser>
          <c:idx val="28"/>
          <c:order val="5"/>
          <c:tx>
            <c:strRef>
              <c:f>'fig data'!$AJ$8</c:f>
              <c:strCache>
                <c:ptCount val="1"/>
                <c:pt idx="0">
                  <c:v>Sulfate</c:v>
                </c:pt>
              </c:strCache>
            </c:strRef>
          </c:tx>
          <c:spPr>
            <a:ln>
              <a:noFill/>
            </a:ln>
          </c:spPr>
          <c:marker>
            <c:symbol val="triangle"/>
            <c:size val="7"/>
            <c:spPr>
              <a:noFill/>
              <a:ln>
                <a:solidFill>
                  <a:srgbClr val="7030A0"/>
                </a:solidFill>
              </a:ln>
            </c:spPr>
          </c:marker>
          <c:cat>
            <c:numRef>
              <c:f>'fig data'!$B$16:$B$380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'fig data'!$AJ$16:$AJ$380</c:f>
              <c:numCache>
                <c:formatCode>General</c:formatCode>
                <c:ptCount val="365"/>
                <c:pt idx="8">
                  <c:v>210</c:v>
                </c:pt>
                <c:pt idx="44">
                  <c:v>450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1850624"/>
        <c:axId val="111852544"/>
      </c:lineChart>
      <c:dateAx>
        <c:axId val="111850624"/>
        <c:scaling>
          <c:orientation val="minMax"/>
        </c:scaling>
        <c:delete val="0"/>
        <c:axPos val="b"/>
        <c:numFmt formatCode="[$-409]mmm\-yy;@" sourceLinked="0"/>
        <c:majorTickMark val="out"/>
        <c:minorTickMark val="none"/>
        <c:tickLblPos val="nextTo"/>
        <c:crossAx val="111852544"/>
        <c:crosses val="autoZero"/>
        <c:auto val="1"/>
        <c:lblOffset val="100"/>
        <c:baseTimeUnit val="days"/>
        <c:majorUnit val="31"/>
        <c:majorTimeUnit val="days"/>
        <c:minorUnit val="31"/>
      </c:dateAx>
      <c:valAx>
        <c:axId val="111852544"/>
        <c:scaling>
          <c:orientation val="minMax"/>
        </c:scaling>
        <c:delete val="0"/>
        <c:axPos val="l"/>
        <c:majorGridlines>
          <c:spPr>
            <a:ln>
              <a:prstDash val="dash"/>
            </a:ln>
          </c:spPr>
        </c:majorGridlines>
        <c:numFmt formatCode="General" sourceLinked="1"/>
        <c:majorTickMark val="out"/>
        <c:minorTickMark val="none"/>
        <c:tickLblPos val="nextTo"/>
        <c:crossAx val="11185062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2391377981917735"/>
          <c:y val="0.24884842519685169"/>
          <c:w val="0.1635731844001089"/>
          <c:h val="0.50230314960629507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  <a:effectLst>
          <a:outerShdw blurRad="50800" dist="50800" dir="5400000" algn="ctr" rotWithShape="0">
            <a:srgbClr val="000000">
              <a:alpha val="40000"/>
            </a:srgbClr>
          </a:outerShdw>
        </a:effectLst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Century Gothic" pitchFamily="34" charset="0"/>
        </a:defRPr>
      </a:pPr>
      <a:endParaRPr lang="en-US"/>
    </a:p>
  </c:txPr>
  <c:printSettings>
    <c:headerFooter/>
    <c:pageMargins b="0.75000000000000355" l="0.70000000000000062" r="0.70000000000000062" t="0.75000000000000355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Figure</a:t>
            </a:r>
            <a:r>
              <a:rPr lang="en-US" sz="1200" baseline="0"/>
              <a:t> 8h</a:t>
            </a:r>
            <a:r>
              <a:rPr lang="en-US" sz="1200"/>
              <a:t>. San Joaquin River at Hills Ferry</a:t>
            </a:r>
          </a:p>
          <a:p>
            <a:pPr>
              <a:defRPr sz="1200"/>
            </a:pPr>
            <a:r>
              <a:rPr lang="en-US" sz="1200"/>
              <a:t>Cations (mg/L)</a:t>
            </a:r>
          </a:p>
        </c:rich>
      </c:tx>
      <c:layout>
        <c:manualLayout>
          <c:xMode val="edge"/>
          <c:yMode val="edge"/>
          <c:x val="0.36688888888889309"/>
          <c:y val="5.846153846153847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1101950491482676E-2"/>
          <c:y val="0.1954310287873065"/>
          <c:w val="0.93550319450793085"/>
          <c:h val="0.70546640480008649"/>
        </c:manualLayout>
      </c:layout>
      <c:lineChart>
        <c:grouping val="standard"/>
        <c:varyColors val="0"/>
        <c:ser>
          <c:idx val="17"/>
          <c:order val="0"/>
          <c:tx>
            <c:strRef>
              <c:f>'fig data'!$Y$8</c:f>
              <c:strCache>
                <c:ptCount val="1"/>
                <c:pt idx="0">
                  <c:v>Calcium</c:v>
                </c:pt>
              </c:strCache>
            </c:strRef>
          </c:tx>
          <c:spPr>
            <a:ln>
              <a:noFill/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noFill/>
              </a:ln>
            </c:spPr>
          </c:marker>
          <c:cat>
            <c:numRef>
              <c:f>'fig data'!$B$16:$B$380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'fig data'!$Y$16:$Y$380</c:f>
              <c:numCache>
                <c:formatCode>General</c:formatCode>
                <c:ptCount val="365"/>
                <c:pt idx="8">
                  <c:v>58</c:v>
                </c:pt>
                <c:pt idx="44">
                  <c:v>110</c:v>
                </c:pt>
              </c:numCache>
            </c:numRef>
          </c:val>
          <c:smooth val="0"/>
        </c:ser>
        <c:ser>
          <c:idx val="18"/>
          <c:order val="1"/>
          <c:tx>
            <c:strRef>
              <c:f>'fig data'!$Z$8</c:f>
              <c:strCache>
                <c:ptCount val="1"/>
                <c:pt idx="0">
                  <c:v>Magnesium</c:v>
                </c:pt>
              </c:strCache>
            </c:strRef>
          </c:tx>
          <c:spPr>
            <a:ln>
              <a:noFill/>
            </a:ln>
          </c:spPr>
          <c:marker>
            <c:symbol val="triangle"/>
            <c:size val="7"/>
            <c:spPr>
              <a:solidFill>
                <a:srgbClr val="00B0F0"/>
              </a:solidFill>
              <a:ln>
                <a:noFill/>
              </a:ln>
            </c:spPr>
          </c:marker>
          <c:cat>
            <c:numRef>
              <c:f>'fig data'!$B$16:$B$380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'fig data'!$Z$16:$Z$380</c:f>
              <c:numCache>
                <c:formatCode>General</c:formatCode>
                <c:ptCount val="365"/>
                <c:pt idx="8">
                  <c:v>36</c:v>
                </c:pt>
                <c:pt idx="44">
                  <c:v>74</c:v>
                </c:pt>
              </c:numCache>
            </c:numRef>
          </c:val>
          <c:smooth val="0"/>
        </c:ser>
        <c:ser>
          <c:idx val="20"/>
          <c:order val="2"/>
          <c:tx>
            <c:strRef>
              <c:f>'fig data'!$AB$8</c:f>
              <c:strCache>
                <c:ptCount val="1"/>
                <c:pt idx="0">
                  <c:v>Potassium</c:v>
                </c:pt>
              </c:strCache>
            </c:strRef>
          </c:tx>
          <c:spPr>
            <a:ln>
              <a:noFill/>
            </a:ln>
          </c:spPr>
          <c:marker>
            <c:symbol val="star"/>
            <c:size val="7"/>
            <c:spPr>
              <a:noFill/>
              <a:ln>
                <a:solidFill>
                  <a:srgbClr val="FF0000"/>
                </a:solidFill>
              </a:ln>
            </c:spPr>
          </c:marker>
          <c:cat>
            <c:numRef>
              <c:f>'fig data'!$B$16:$B$380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'fig data'!$AB$16:$AB$380</c:f>
              <c:numCache>
                <c:formatCode>General</c:formatCode>
                <c:ptCount val="365"/>
                <c:pt idx="8">
                  <c:v>4.9000000000000004</c:v>
                </c:pt>
                <c:pt idx="44">
                  <c:v>5.4</c:v>
                </c:pt>
              </c:numCache>
            </c:numRef>
          </c:val>
          <c:smooth val="0"/>
        </c:ser>
        <c:ser>
          <c:idx val="21"/>
          <c:order val="3"/>
          <c:tx>
            <c:strRef>
              <c:f>'fig data'!$AC$8</c:f>
              <c:strCache>
                <c:ptCount val="1"/>
                <c:pt idx="0">
                  <c:v>Sodium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</c:marker>
          <c:cat>
            <c:numRef>
              <c:f>'fig data'!$B$16:$B$380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'fig data'!$AC$16:$AC$380</c:f>
              <c:numCache>
                <c:formatCode>General</c:formatCode>
                <c:ptCount val="365"/>
                <c:pt idx="8">
                  <c:v>180</c:v>
                </c:pt>
                <c:pt idx="44">
                  <c:v>410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701568"/>
        <c:axId val="108711936"/>
      </c:lineChart>
      <c:dateAx>
        <c:axId val="108701568"/>
        <c:scaling>
          <c:orientation val="minMax"/>
        </c:scaling>
        <c:delete val="0"/>
        <c:axPos val="b"/>
        <c:numFmt formatCode="[$-409]mmm\-yy;@" sourceLinked="0"/>
        <c:majorTickMark val="out"/>
        <c:minorTickMark val="none"/>
        <c:tickLblPos val="nextTo"/>
        <c:crossAx val="108711936"/>
        <c:crosses val="autoZero"/>
        <c:auto val="1"/>
        <c:lblOffset val="100"/>
        <c:baseTimeUnit val="days"/>
      </c:dateAx>
      <c:valAx>
        <c:axId val="108711936"/>
        <c:scaling>
          <c:orientation val="minMax"/>
        </c:scaling>
        <c:delete val="0"/>
        <c:axPos val="l"/>
        <c:majorGridlines>
          <c:spPr>
            <a:ln>
              <a:prstDash val="dash"/>
            </a:ln>
          </c:spPr>
        </c:majorGridlines>
        <c:numFmt formatCode="General" sourceLinked="1"/>
        <c:majorTickMark val="out"/>
        <c:minorTickMark val="none"/>
        <c:tickLblPos val="nextTo"/>
        <c:crossAx val="10870156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4326267719411163"/>
          <c:y val="0.32690895331447928"/>
          <c:w val="0.12060300352269873"/>
          <c:h val="0.32427323014829096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  <a:effectLst>
          <a:outerShdw blurRad="50800" dist="50800" dir="5400000" algn="ctr" rotWithShape="0">
            <a:srgbClr val="000000">
              <a:alpha val="40000"/>
            </a:srgbClr>
          </a:outerShdw>
        </a:effectLst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Century Gothic" pitchFamily="34" charset="0"/>
        </a:defRPr>
      </a:pPr>
      <a:endParaRPr lang="en-US"/>
    </a:p>
  </c:txPr>
  <c:printSettings>
    <c:headerFooter/>
    <c:pageMargins b="0.75000000000000377" l="0.70000000000000062" r="0.70000000000000062" t="0.75000000000000377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Figure 8i. San Joaquin River at Hills Ferry </a:t>
            </a:r>
          </a:p>
          <a:p>
            <a:pPr>
              <a:defRPr sz="1200"/>
            </a:pPr>
            <a:r>
              <a:rPr lang="en-US" sz="1200"/>
              <a:t>Dissolved &amp; Total Organic Carbon (mg/L)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6.1456641449230971E-2"/>
          <c:y val="0.13950187247935472"/>
          <c:w val="0.93735278678400458"/>
          <c:h val="0.75883666218552315"/>
        </c:manualLayout>
      </c:layout>
      <c:lineChart>
        <c:grouping val="standard"/>
        <c:varyColors val="0"/>
        <c:ser>
          <c:idx val="7"/>
          <c:order val="0"/>
          <c:tx>
            <c:v>Dissolved Organic Carbon</c:v>
          </c:tx>
          <c:spPr>
            <a:ln>
              <a:noFill/>
            </a:ln>
          </c:spPr>
          <c:marker>
            <c:symbol val="diamond"/>
            <c:size val="7"/>
            <c:spPr>
              <a:solidFill>
                <a:srgbClr val="00B050"/>
              </a:solidFill>
              <a:ln>
                <a:solidFill>
                  <a:sysClr val="windowText" lastClr="000000"/>
                </a:solidFill>
              </a:ln>
            </c:spPr>
          </c:marker>
          <c:cat>
            <c:numRef>
              <c:f>'fig data'!$B$16:$B$380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'fig data'!$U$16:$U$380</c:f>
              <c:numCache>
                <c:formatCode>General</c:formatCode>
                <c:ptCount val="365"/>
                <c:pt idx="8">
                  <c:v>10</c:v>
                </c:pt>
              </c:numCache>
            </c:numRef>
          </c:val>
          <c:smooth val="0"/>
        </c:ser>
        <c:ser>
          <c:idx val="8"/>
          <c:order val="1"/>
          <c:tx>
            <c:v>Total Organic Carbon</c:v>
          </c:tx>
          <c:spPr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marker>
            <c:symbol val="square"/>
            <c:size val="7"/>
            <c:spPr>
              <a:solidFill>
                <a:srgbClr val="FFC000"/>
              </a:solidFill>
              <a:ln>
                <a:solidFill>
                  <a:schemeClr val="tx1"/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marker>
          <c:cat>
            <c:numRef>
              <c:f>'fig data'!$B$16:$B$380</c:f>
              <c:numCache>
                <c:formatCode>m/d/yyyy</c:formatCode>
                <c:ptCount val="365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  <c:pt idx="151">
                  <c:v>41426</c:v>
                </c:pt>
                <c:pt idx="152">
                  <c:v>41427</c:v>
                </c:pt>
                <c:pt idx="153">
                  <c:v>41428</c:v>
                </c:pt>
                <c:pt idx="154">
                  <c:v>41429</c:v>
                </c:pt>
                <c:pt idx="155">
                  <c:v>41430</c:v>
                </c:pt>
                <c:pt idx="156">
                  <c:v>41431</c:v>
                </c:pt>
                <c:pt idx="157">
                  <c:v>41432</c:v>
                </c:pt>
                <c:pt idx="158">
                  <c:v>41433</c:v>
                </c:pt>
                <c:pt idx="159">
                  <c:v>41434</c:v>
                </c:pt>
                <c:pt idx="160">
                  <c:v>41435</c:v>
                </c:pt>
                <c:pt idx="161">
                  <c:v>41436</c:v>
                </c:pt>
                <c:pt idx="162">
                  <c:v>41437</c:v>
                </c:pt>
                <c:pt idx="163">
                  <c:v>41438</c:v>
                </c:pt>
                <c:pt idx="164">
                  <c:v>41439</c:v>
                </c:pt>
                <c:pt idx="165">
                  <c:v>41440</c:v>
                </c:pt>
                <c:pt idx="166">
                  <c:v>41441</c:v>
                </c:pt>
                <c:pt idx="167">
                  <c:v>41442</c:v>
                </c:pt>
                <c:pt idx="168">
                  <c:v>41443</c:v>
                </c:pt>
                <c:pt idx="169">
                  <c:v>41444</c:v>
                </c:pt>
                <c:pt idx="170">
                  <c:v>41445</c:v>
                </c:pt>
                <c:pt idx="171">
                  <c:v>41446</c:v>
                </c:pt>
                <c:pt idx="172">
                  <c:v>41447</c:v>
                </c:pt>
                <c:pt idx="173">
                  <c:v>41448</c:v>
                </c:pt>
                <c:pt idx="174">
                  <c:v>41449</c:v>
                </c:pt>
                <c:pt idx="175">
                  <c:v>41450</c:v>
                </c:pt>
                <c:pt idx="176">
                  <c:v>41451</c:v>
                </c:pt>
                <c:pt idx="177">
                  <c:v>41452</c:v>
                </c:pt>
                <c:pt idx="178">
                  <c:v>41453</c:v>
                </c:pt>
                <c:pt idx="179">
                  <c:v>41454</c:v>
                </c:pt>
                <c:pt idx="180">
                  <c:v>41455</c:v>
                </c:pt>
                <c:pt idx="181">
                  <c:v>41456</c:v>
                </c:pt>
                <c:pt idx="182">
                  <c:v>41457</c:v>
                </c:pt>
                <c:pt idx="183">
                  <c:v>41458</c:v>
                </c:pt>
                <c:pt idx="184">
                  <c:v>41459</c:v>
                </c:pt>
                <c:pt idx="185">
                  <c:v>41460</c:v>
                </c:pt>
                <c:pt idx="186">
                  <c:v>41461</c:v>
                </c:pt>
                <c:pt idx="187">
                  <c:v>41462</c:v>
                </c:pt>
                <c:pt idx="188">
                  <c:v>41463</c:v>
                </c:pt>
                <c:pt idx="189">
                  <c:v>41464</c:v>
                </c:pt>
                <c:pt idx="190">
                  <c:v>41465</c:v>
                </c:pt>
                <c:pt idx="191">
                  <c:v>41466</c:v>
                </c:pt>
                <c:pt idx="192">
                  <c:v>41467</c:v>
                </c:pt>
                <c:pt idx="193">
                  <c:v>41468</c:v>
                </c:pt>
                <c:pt idx="194">
                  <c:v>41469</c:v>
                </c:pt>
                <c:pt idx="195">
                  <c:v>41470</c:v>
                </c:pt>
                <c:pt idx="196">
                  <c:v>41471</c:v>
                </c:pt>
                <c:pt idx="197">
                  <c:v>41472</c:v>
                </c:pt>
                <c:pt idx="198">
                  <c:v>41473</c:v>
                </c:pt>
                <c:pt idx="199">
                  <c:v>41474</c:v>
                </c:pt>
                <c:pt idx="200">
                  <c:v>41475</c:v>
                </c:pt>
                <c:pt idx="201">
                  <c:v>41476</c:v>
                </c:pt>
                <c:pt idx="202">
                  <c:v>41477</c:v>
                </c:pt>
                <c:pt idx="203">
                  <c:v>41478</c:v>
                </c:pt>
                <c:pt idx="204">
                  <c:v>41479</c:v>
                </c:pt>
                <c:pt idx="205">
                  <c:v>41480</c:v>
                </c:pt>
                <c:pt idx="206">
                  <c:v>41481</c:v>
                </c:pt>
                <c:pt idx="207">
                  <c:v>41482</c:v>
                </c:pt>
                <c:pt idx="208">
                  <c:v>41483</c:v>
                </c:pt>
                <c:pt idx="209">
                  <c:v>41484</c:v>
                </c:pt>
                <c:pt idx="210">
                  <c:v>41485</c:v>
                </c:pt>
                <c:pt idx="211">
                  <c:v>41486</c:v>
                </c:pt>
                <c:pt idx="212">
                  <c:v>41487</c:v>
                </c:pt>
                <c:pt idx="213">
                  <c:v>41488</c:v>
                </c:pt>
                <c:pt idx="214">
                  <c:v>41489</c:v>
                </c:pt>
                <c:pt idx="215">
                  <c:v>41490</c:v>
                </c:pt>
                <c:pt idx="216">
                  <c:v>41491</c:v>
                </c:pt>
                <c:pt idx="217">
                  <c:v>41492</c:v>
                </c:pt>
                <c:pt idx="218">
                  <c:v>41493</c:v>
                </c:pt>
                <c:pt idx="219">
                  <c:v>41494</c:v>
                </c:pt>
                <c:pt idx="220">
                  <c:v>41495</c:v>
                </c:pt>
                <c:pt idx="221">
                  <c:v>41496</c:v>
                </c:pt>
                <c:pt idx="222">
                  <c:v>41497</c:v>
                </c:pt>
                <c:pt idx="223">
                  <c:v>41498</c:v>
                </c:pt>
                <c:pt idx="224">
                  <c:v>41499</c:v>
                </c:pt>
                <c:pt idx="225">
                  <c:v>41500</c:v>
                </c:pt>
                <c:pt idx="226">
                  <c:v>41501</c:v>
                </c:pt>
                <c:pt idx="227">
                  <c:v>41502</c:v>
                </c:pt>
                <c:pt idx="228">
                  <c:v>41503</c:v>
                </c:pt>
                <c:pt idx="229">
                  <c:v>41504</c:v>
                </c:pt>
                <c:pt idx="230">
                  <c:v>41505</c:v>
                </c:pt>
                <c:pt idx="231">
                  <c:v>41506</c:v>
                </c:pt>
                <c:pt idx="232">
                  <c:v>41507</c:v>
                </c:pt>
                <c:pt idx="233">
                  <c:v>41508</c:v>
                </c:pt>
                <c:pt idx="234">
                  <c:v>41509</c:v>
                </c:pt>
                <c:pt idx="235">
                  <c:v>41510</c:v>
                </c:pt>
                <c:pt idx="236">
                  <c:v>41511</c:v>
                </c:pt>
                <c:pt idx="237">
                  <c:v>41512</c:v>
                </c:pt>
                <c:pt idx="238">
                  <c:v>41513</c:v>
                </c:pt>
                <c:pt idx="239">
                  <c:v>41514</c:v>
                </c:pt>
                <c:pt idx="240">
                  <c:v>41515</c:v>
                </c:pt>
                <c:pt idx="241">
                  <c:v>41516</c:v>
                </c:pt>
                <c:pt idx="242">
                  <c:v>41517</c:v>
                </c:pt>
                <c:pt idx="243">
                  <c:v>41518</c:v>
                </c:pt>
                <c:pt idx="244">
                  <c:v>41519</c:v>
                </c:pt>
                <c:pt idx="245">
                  <c:v>41520</c:v>
                </c:pt>
                <c:pt idx="246">
                  <c:v>41521</c:v>
                </c:pt>
                <c:pt idx="247">
                  <c:v>41522</c:v>
                </c:pt>
                <c:pt idx="248">
                  <c:v>41523</c:v>
                </c:pt>
                <c:pt idx="249">
                  <c:v>41524</c:v>
                </c:pt>
                <c:pt idx="250">
                  <c:v>41525</c:v>
                </c:pt>
                <c:pt idx="251">
                  <c:v>41526</c:v>
                </c:pt>
                <c:pt idx="252">
                  <c:v>41527</c:v>
                </c:pt>
                <c:pt idx="253">
                  <c:v>41528</c:v>
                </c:pt>
                <c:pt idx="254">
                  <c:v>41529</c:v>
                </c:pt>
                <c:pt idx="255">
                  <c:v>41530</c:v>
                </c:pt>
                <c:pt idx="256">
                  <c:v>41531</c:v>
                </c:pt>
                <c:pt idx="257">
                  <c:v>41532</c:v>
                </c:pt>
                <c:pt idx="258">
                  <c:v>41533</c:v>
                </c:pt>
                <c:pt idx="259">
                  <c:v>41534</c:v>
                </c:pt>
                <c:pt idx="260">
                  <c:v>41535</c:v>
                </c:pt>
                <c:pt idx="261">
                  <c:v>41536</c:v>
                </c:pt>
                <c:pt idx="262">
                  <c:v>41537</c:v>
                </c:pt>
                <c:pt idx="263">
                  <c:v>41538</c:v>
                </c:pt>
                <c:pt idx="264">
                  <c:v>41539</c:v>
                </c:pt>
                <c:pt idx="265">
                  <c:v>41540</c:v>
                </c:pt>
                <c:pt idx="266">
                  <c:v>41541</c:v>
                </c:pt>
                <c:pt idx="267">
                  <c:v>41542</c:v>
                </c:pt>
                <c:pt idx="268">
                  <c:v>41543</c:v>
                </c:pt>
                <c:pt idx="269">
                  <c:v>41544</c:v>
                </c:pt>
                <c:pt idx="270">
                  <c:v>41545</c:v>
                </c:pt>
                <c:pt idx="271">
                  <c:v>41546</c:v>
                </c:pt>
                <c:pt idx="272">
                  <c:v>41547</c:v>
                </c:pt>
                <c:pt idx="273">
                  <c:v>41548</c:v>
                </c:pt>
                <c:pt idx="274">
                  <c:v>41549</c:v>
                </c:pt>
                <c:pt idx="275">
                  <c:v>41550</c:v>
                </c:pt>
                <c:pt idx="276">
                  <c:v>41551</c:v>
                </c:pt>
                <c:pt idx="277">
                  <c:v>41552</c:v>
                </c:pt>
                <c:pt idx="278">
                  <c:v>41553</c:v>
                </c:pt>
                <c:pt idx="279">
                  <c:v>41554</c:v>
                </c:pt>
                <c:pt idx="280">
                  <c:v>41555</c:v>
                </c:pt>
                <c:pt idx="281">
                  <c:v>41556</c:v>
                </c:pt>
                <c:pt idx="282">
                  <c:v>41557</c:v>
                </c:pt>
                <c:pt idx="283">
                  <c:v>41558</c:v>
                </c:pt>
                <c:pt idx="284">
                  <c:v>41559</c:v>
                </c:pt>
                <c:pt idx="285">
                  <c:v>41560</c:v>
                </c:pt>
                <c:pt idx="286">
                  <c:v>41561</c:v>
                </c:pt>
                <c:pt idx="287">
                  <c:v>41562</c:v>
                </c:pt>
                <c:pt idx="288">
                  <c:v>41563</c:v>
                </c:pt>
                <c:pt idx="289">
                  <c:v>41564</c:v>
                </c:pt>
                <c:pt idx="290">
                  <c:v>41565</c:v>
                </c:pt>
                <c:pt idx="291">
                  <c:v>41566</c:v>
                </c:pt>
                <c:pt idx="292">
                  <c:v>41567</c:v>
                </c:pt>
                <c:pt idx="293">
                  <c:v>41568</c:v>
                </c:pt>
                <c:pt idx="294">
                  <c:v>41569</c:v>
                </c:pt>
                <c:pt idx="295">
                  <c:v>41570</c:v>
                </c:pt>
                <c:pt idx="296">
                  <c:v>41571</c:v>
                </c:pt>
                <c:pt idx="297">
                  <c:v>41572</c:v>
                </c:pt>
                <c:pt idx="298">
                  <c:v>41573</c:v>
                </c:pt>
                <c:pt idx="299">
                  <c:v>41574</c:v>
                </c:pt>
                <c:pt idx="300">
                  <c:v>41575</c:v>
                </c:pt>
                <c:pt idx="301">
                  <c:v>41576</c:v>
                </c:pt>
                <c:pt idx="302">
                  <c:v>41577</c:v>
                </c:pt>
                <c:pt idx="303">
                  <c:v>41578</c:v>
                </c:pt>
                <c:pt idx="304">
                  <c:v>41579</c:v>
                </c:pt>
                <c:pt idx="305">
                  <c:v>41580</c:v>
                </c:pt>
                <c:pt idx="306">
                  <c:v>41581</c:v>
                </c:pt>
                <c:pt idx="307">
                  <c:v>41582</c:v>
                </c:pt>
                <c:pt idx="308">
                  <c:v>41583</c:v>
                </c:pt>
                <c:pt idx="309">
                  <c:v>41584</c:v>
                </c:pt>
                <c:pt idx="310">
                  <c:v>41585</c:v>
                </c:pt>
                <c:pt idx="311">
                  <c:v>41586</c:v>
                </c:pt>
                <c:pt idx="312">
                  <c:v>41587</c:v>
                </c:pt>
                <c:pt idx="313">
                  <c:v>41588</c:v>
                </c:pt>
                <c:pt idx="314">
                  <c:v>41589</c:v>
                </c:pt>
                <c:pt idx="315">
                  <c:v>41590</c:v>
                </c:pt>
                <c:pt idx="316">
                  <c:v>41591</c:v>
                </c:pt>
                <c:pt idx="317">
                  <c:v>41592</c:v>
                </c:pt>
                <c:pt idx="318">
                  <c:v>41593</c:v>
                </c:pt>
                <c:pt idx="319">
                  <c:v>41594</c:v>
                </c:pt>
                <c:pt idx="320">
                  <c:v>41595</c:v>
                </c:pt>
                <c:pt idx="321">
                  <c:v>41596</c:v>
                </c:pt>
                <c:pt idx="322">
                  <c:v>41597</c:v>
                </c:pt>
                <c:pt idx="323">
                  <c:v>41598</c:v>
                </c:pt>
                <c:pt idx="324">
                  <c:v>41599</c:v>
                </c:pt>
                <c:pt idx="325">
                  <c:v>41600</c:v>
                </c:pt>
                <c:pt idx="326">
                  <c:v>41601</c:v>
                </c:pt>
                <c:pt idx="327">
                  <c:v>41602</c:v>
                </c:pt>
                <c:pt idx="328">
                  <c:v>41603</c:v>
                </c:pt>
                <c:pt idx="329">
                  <c:v>41604</c:v>
                </c:pt>
                <c:pt idx="330">
                  <c:v>41605</c:v>
                </c:pt>
                <c:pt idx="331">
                  <c:v>41606</c:v>
                </c:pt>
                <c:pt idx="332">
                  <c:v>41607</c:v>
                </c:pt>
                <c:pt idx="333">
                  <c:v>41608</c:v>
                </c:pt>
                <c:pt idx="334">
                  <c:v>41609</c:v>
                </c:pt>
                <c:pt idx="335">
                  <c:v>41610</c:v>
                </c:pt>
                <c:pt idx="336">
                  <c:v>41611</c:v>
                </c:pt>
                <c:pt idx="337">
                  <c:v>41612</c:v>
                </c:pt>
                <c:pt idx="338">
                  <c:v>41613</c:v>
                </c:pt>
                <c:pt idx="339">
                  <c:v>41614</c:v>
                </c:pt>
                <c:pt idx="340">
                  <c:v>41615</c:v>
                </c:pt>
                <c:pt idx="341">
                  <c:v>41616</c:v>
                </c:pt>
                <c:pt idx="342">
                  <c:v>41617</c:v>
                </c:pt>
                <c:pt idx="343">
                  <c:v>41618</c:v>
                </c:pt>
                <c:pt idx="344">
                  <c:v>41619</c:v>
                </c:pt>
                <c:pt idx="345">
                  <c:v>41620</c:v>
                </c:pt>
                <c:pt idx="346">
                  <c:v>41621</c:v>
                </c:pt>
                <c:pt idx="347">
                  <c:v>41622</c:v>
                </c:pt>
                <c:pt idx="348">
                  <c:v>41623</c:v>
                </c:pt>
                <c:pt idx="349">
                  <c:v>41624</c:v>
                </c:pt>
                <c:pt idx="350">
                  <c:v>41625</c:v>
                </c:pt>
                <c:pt idx="351">
                  <c:v>41626</c:v>
                </c:pt>
                <c:pt idx="352">
                  <c:v>41627</c:v>
                </c:pt>
                <c:pt idx="353">
                  <c:v>41628</c:v>
                </c:pt>
                <c:pt idx="354">
                  <c:v>41629</c:v>
                </c:pt>
                <c:pt idx="355">
                  <c:v>41630</c:v>
                </c:pt>
                <c:pt idx="356">
                  <c:v>41631</c:v>
                </c:pt>
                <c:pt idx="357">
                  <c:v>41632</c:v>
                </c:pt>
                <c:pt idx="358">
                  <c:v>41633</c:v>
                </c:pt>
                <c:pt idx="359">
                  <c:v>41634</c:v>
                </c:pt>
                <c:pt idx="360">
                  <c:v>41635</c:v>
                </c:pt>
                <c:pt idx="361">
                  <c:v>41636</c:v>
                </c:pt>
                <c:pt idx="362">
                  <c:v>41637</c:v>
                </c:pt>
                <c:pt idx="363">
                  <c:v>41638</c:v>
                </c:pt>
                <c:pt idx="364">
                  <c:v>41639</c:v>
                </c:pt>
              </c:numCache>
            </c:numRef>
          </c:cat>
          <c:val>
            <c:numRef>
              <c:f>'fig data'!$T$16:$T$380</c:f>
              <c:numCache>
                <c:formatCode>General</c:formatCode>
                <c:ptCount val="365"/>
                <c:pt idx="8">
                  <c:v>11</c:v>
                </c:pt>
                <c:pt idx="44">
                  <c:v>6.5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3258880"/>
        <c:axId val="113260800"/>
      </c:lineChart>
      <c:dateAx>
        <c:axId val="113258880"/>
        <c:scaling>
          <c:orientation val="minMax"/>
        </c:scaling>
        <c:delete val="0"/>
        <c:axPos val="b"/>
        <c:numFmt formatCode="[$-409]mmm\-yy;@" sourceLinked="0"/>
        <c:majorTickMark val="out"/>
        <c:minorTickMark val="none"/>
        <c:tickLblPos val="nextTo"/>
        <c:crossAx val="113260800"/>
        <c:crosses val="autoZero"/>
        <c:auto val="1"/>
        <c:lblOffset val="100"/>
        <c:baseTimeUnit val="days"/>
      </c:dateAx>
      <c:valAx>
        <c:axId val="113260800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numFmt formatCode="General" sourceLinked="1"/>
        <c:majorTickMark val="out"/>
        <c:minorTickMark val="none"/>
        <c:tickLblPos val="nextTo"/>
        <c:crossAx val="11325888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0067619921742916"/>
          <c:y val="0.32616744835355932"/>
          <c:w val="0.18678459977778891"/>
          <c:h val="0.15202777335570222"/>
        </c:manualLayout>
      </c:layout>
      <c:overlay val="0"/>
      <c:spPr>
        <a:solidFill>
          <a:sysClr val="window" lastClr="FFFFFF"/>
        </a:solidFill>
        <a:ln>
          <a:solidFill>
            <a:schemeClr val="tx1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Century Gothic" pitchFamily="34" charset="0"/>
        </a:defRPr>
      </a:pPr>
      <a:endParaRPr lang="en-US"/>
    </a:p>
  </c:txPr>
  <c:printSettings>
    <c:headerFooter/>
    <c:pageMargins b="0.75000000000000455" l="0.70000000000000062" r="0.70000000000000062" t="0.75000000000000455" header="0.30000000000000032" footer="0.30000000000000032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5" Type="http://schemas.openxmlformats.org/officeDocument/2006/relationships/chart" Target="../charts/chart11.xml"/><Relationship Id="rId4" Type="http://schemas.openxmlformats.org/officeDocument/2006/relationships/chart" Target="../charts/chart10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18</xdr:col>
      <xdr:colOff>0</xdr:colOff>
      <xdr:row>24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24</xdr:row>
      <xdr:rowOff>161924</xdr:rowOff>
    </xdr:from>
    <xdr:to>
      <xdr:col>17</xdr:col>
      <xdr:colOff>595311</xdr:colOff>
      <xdr:row>49</xdr:row>
      <xdr:rowOff>152400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50</xdr:row>
      <xdr:rowOff>28575</xdr:rowOff>
    </xdr:from>
    <xdr:to>
      <xdr:col>18</xdr:col>
      <xdr:colOff>0</xdr:colOff>
      <xdr:row>75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9524</xdr:colOff>
      <xdr:row>75</xdr:row>
      <xdr:rowOff>9525</xdr:rowOff>
    </xdr:from>
    <xdr:to>
      <xdr:col>18</xdr:col>
      <xdr:colOff>-1</xdr:colOff>
      <xdr:row>100</xdr:row>
      <xdr:rowOff>9525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100</xdr:row>
      <xdr:rowOff>0</xdr:rowOff>
    </xdr:from>
    <xdr:to>
      <xdr:col>18</xdr:col>
      <xdr:colOff>0</xdr:colOff>
      <xdr:row>125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125</xdr:row>
      <xdr:rowOff>0</xdr:rowOff>
    </xdr:from>
    <xdr:to>
      <xdr:col>17</xdr:col>
      <xdr:colOff>595311</xdr:colOff>
      <xdr:row>150</xdr:row>
      <xdr:rowOff>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25400</xdr:rowOff>
    </xdr:from>
    <xdr:to>
      <xdr:col>17</xdr:col>
      <xdr:colOff>592666</xdr:colOff>
      <xdr:row>25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25</xdr:row>
      <xdr:rowOff>1</xdr:rowOff>
    </xdr:from>
    <xdr:to>
      <xdr:col>17</xdr:col>
      <xdr:colOff>592666</xdr:colOff>
      <xdr:row>50</xdr:row>
      <xdr:rowOff>1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49</xdr:row>
      <xdr:rowOff>139701</xdr:rowOff>
    </xdr:from>
    <xdr:to>
      <xdr:col>17</xdr:col>
      <xdr:colOff>603250</xdr:colOff>
      <xdr:row>75</xdr:row>
      <xdr:rowOff>12701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63500</xdr:colOff>
      <xdr:row>100</xdr:row>
      <xdr:rowOff>0</xdr:rowOff>
    </xdr:from>
    <xdr:to>
      <xdr:col>17</xdr:col>
      <xdr:colOff>592666</xdr:colOff>
      <xdr:row>125</xdr:row>
      <xdr:rowOff>3174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75</xdr:row>
      <xdr:rowOff>12700</xdr:rowOff>
    </xdr:from>
    <xdr:to>
      <xdr:col>18</xdr:col>
      <xdr:colOff>0</xdr:colOff>
      <xdr:row>100</xdr:row>
      <xdr:rowOff>22225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0.00223</cdr:x>
      <cdr:y>0.00589</cdr:y>
    </cdr:to>
    <cdr:pic>
      <cdr:nvPicPr>
        <cdr:cNvPr id="2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</cdr:x>
      <cdr:y>0</cdr:y>
    </cdr:from>
    <cdr:to>
      <cdr:x>0.00223</cdr:x>
      <cdr:y>0.00589</cdr:y>
    </cdr:to>
    <cdr:pic>
      <cdr:nvPicPr>
        <cdr:cNvPr id="3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</cdr:x>
      <cdr:y>0</cdr:y>
    </cdr:from>
    <cdr:to>
      <cdr:x>0.00223</cdr:x>
      <cdr:y>0.00589</cdr:y>
    </cdr:to>
    <cdr:pic>
      <cdr:nvPicPr>
        <cdr:cNvPr id="4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</cdr:x>
      <cdr:y>0</cdr:y>
    </cdr:from>
    <cdr:to>
      <cdr:x>0.00223</cdr:x>
      <cdr:y>0.00589</cdr:y>
    </cdr:to>
    <cdr:pic>
      <cdr:nvPicPr>
        <cdr:cNvPr id="5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0.25088</cdr:x>
      <cdr:y>0.34208</cdr:y>
    </cdr:from>
    <cdr:to>
      <cdr:x>0.42329</cdr:x>
      <cdr:y>0.5307</cdr:y>
    </cdr:to>
    <cdr:sp macro="" textlink="">
      <cdr:nvSpPr>
        <cdr:cNvPr id="6" name="TextBox 1"/>
        <cdr:cNvSpPr txBox="1"/>
      </cdr:nvSpPr>
      <cdr:spPr>
        <a:xfrm xmlns:a="http://schemas.openxmlformats.org/drawingml/2006/main" rot="10800000" flipV="1">
          <a:off x="2738437" y="1416843"/>
          <a:ext cx="1881905" cy="781207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>
          <a:solidFill>
            <a:sysClr val="windowText" lastClr="000000"/>
          </a:solidFill>
        </a:ln>
        <a:effectLst xmlns:a="http://schemas.openxmlformats.org/drawingml/2006/main">
          <a:outerShdw blurRad="50800" dist="50800" dir="5400000" algn="ctr" rotWithShape="0">
            <a:srgbClr val="000000">
              <a:alpha val="40000"/>
            </a:srgbClr>
          </a:outerShdw>
        </a:effectLst>
      </cdr:spPr>
      <cdr:txBody>
        <a:bodyPr xmlns:a="http://schemas.openxmlformats.org/drawingml/2006/main" wrap="square" rtlCol="0">
          <a:noAutofit/>
        </a:bodyPr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r>
            <a:rPr lang="en-US" sz="1100"/>
            <a:t>No SJRRP Water Passing site March </a:t>
          </a:r>
          <a:r>
            <a:rPr lang="en-US" sz="1100" baseline="0"/>
            <a:t> through Oct (no water quality samples collected )</a:t>
          </a:r>
          <a:endParaRPr lang="en-US" sz="1100"/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0.25524</cdr:x>
      <cdr:y>0.38</cdr:y>
    </cdr:from>
    <cdr:to>
      <cdr:x>0.42765</cdr:x>
      <cdr:y>0.56747</cdr:y>
    </cdr:to>
    <cdr:sp macro="" textlink="">
      <cdr:nvSpPr>
        <cdr:cNvPr id="2" name="TextBox 1"/>
        <cdr:cNvSpPr txBox="1"/>
      </cdr:nvSpPr>
      <cdr:spPr>
        <a:xfrm xmlns:a="http://schemas.openxmlformats.org/drawingml/2006/main" rot="10800000" flipV="1">
          <a:off x="2786061" y="1583532"/>
          <a:ext cx="1881905" cy="781207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>
          <a:solidFill>
            <a:sysClr val="windowText" lastClr="000000"/>
          </a:solidFill>
        </a:ln>
        <a:effectLst xmlns:a="http://schemas.openxmlformats.org/drawingml/2006/main">
          <a:outerShdw blurRad="50800" dist="50800" dir="5400000" algn="ctr" rotWithShape="0">
            <a:srgbClr val="000000">
              <a:alpha val="40000"/>
            </a:srgbClr>
          </a:outerShdw>
        </a:effectLst>
      </cdr:spPr>
      <cdr:txBody>
        <a:bodyPr xmlns:a="http://schemas.openxmlformats.org/drawingml/2006/main" wrap="square" rtlCol="0">
          <a:noAutofit/>
        </a:bodyPr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r>
            <a:rPr lang="en-US" sz="1100"/>
            <a:t>No SJRRP Water Passing site March </a:t>
          </a:r>
          <a:r>
            <a:rPr lang="en-US" sz="1100" baseline="0"/>
            <a:t> through Oct (no water quality samples collected )</a:t>
          </a:r>
          <a:endParaRPr lang="en-US" sz="1100"/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0.24846</cdr:x>
      <cdr:y>0.33679</cdr:y>
    </cdr:from>
    <cdr:to>
      <cdr:x>0.4207</cdr:x>
      <cdr:y>0.52249</cdr:y>
    </cdr:to>
    <cdr:sp macro="" textlink="">
      <cdr:nvSpPr>
        <cdr:cNvPr id="2" name="TextBox 1"/>
        <cdr:cNvSpPr txBox="1"/>
      </cdr:nvSpPr>
      <cdr:spPr>
        <a:xfrm xmlns:a="http://schemas.openxmlformats.org/drawingml/2006/main" rot="10800000" flipV="1">
          <a:off x="2714625" y="1416844"/>
          <a:ext cx="1881905" cy="781207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>
          <a:solidFill>
            <a:sysClr val="windowText" lastClr="000000"/>
          </a:solidFill>
        </a:ln>
        <a:effectLst xmlns:a="http://schemas.openxmlformats.org/drawingml/2006/main">
          <a:outerShdw blurRad="50800" dist="50800" dir="5400000" algn="ctr" rotWithShape="0">
            <a:srgbClr val="000000">
              <a:alpha val="40000"/>
            </a:srgbClr>
          </a:outerShdw>
        </a:effectLst>
      </cdr:spPr>
      <cdr:txBody>
        <a:bodyPr xmlns:a="http://schemas.openxmlformats.org/drawingml/2006/main" wrap="square" rtlCol="0">
          <a:noAutofit/>
        </a:bodyPr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r>
            <a:rPr lang="en-US" sz="1100"/>
            <a:t>No SJRRP Water Passing site March </a:t>
          </a:r>
          <a:r>
            <a:rPr lang="en-US" sz="1100" baseline="0"/>
            <a:t> through June</a:t>
          </a:r>
          <a:r>
            <a:rPr lang="en-US" sz="1100"/>
            <a:t>,</a:t>
          </a:r>
          <a:r>
            <a:rPr lang="en-US" sz="1100" baseline="0"/>
            <a:t> no water quality samples collected </a:t>
          </a:r>
          <a:endParaRPr lang="en-US" sz="1100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0.25703</cdr:x>
      <cdr:y>0.32052</cdr:y>
    </cdr:from>
    <cdr:to>
      <cdr:x>0.43045</cdr:x>
      <cdr:y>0.50784</cdr:y>
    </cdr:to>
    <cdr:sp macro="" textlink="">
      <cdr:nvSpPr>
        <cdr:cNvPr id="3" name="TextBox 1"/>
        <cdr:cNvSpPr txBox="1"/>
      </cdr:nvSpPr>
      <cdr:spPr>
        <a:xfrm xmlns:a="http://schemas.openxmlformats.org/drawingml/2006/main" rot="10800000" flipV="1">
          <a:off x="2789238" y="1336675"/>
          <a:ext cx="1881917" cy="781212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>
          <a:solidFill>
            <a:sysClr val="windowText" lastClr="000000"/>
          </a:solidFill>
        </a:ln>
        <a:effectLst xmlns:a="http://schemas.openxmlformats.org/drawingml/2006/main">
          <a:outerShdw blurRad="50800" dist="50800" dir="5400000" algn="ctr" rotWithShape="0">
            <a:srgbClr val="000000">
              <a:alpha val="40000"/>
            </a:srgbClr>
          </a:outerShdw>
        </a:effectLst>
      </cdr:spPr>
      <cdr:txBody>
        <a:bodyPr xmlns:a="http://schemas.openxmlformats.org/drawingml/2006/main" wrap="square" rtlCol="0">
          <a:no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100"/>
            <a:t>No SJRRP Water Passing site March </a:t>
          </a:r>
          <a:r>
            <a:rPr lang="en-US" sz="1100" baseline="0"/>
            <a:t> through Oct (no water quality samples collected )</a:t>
          </a:r>
          <a:endParaRPr lang="en-US" sz="1100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0.26035</cdr:x>
      <cdr:y>0.37628</cdr:y>
    </cdr:from>
    <cdr:to>
      <cdr:x>0.43253</cdr:x>
      <cdr:y>0.56332</cdr:y>
    </cdr:to>
    <cdr:sp macro="" textlink="">
      <cdr:nvSpPr>
        <cdr:cNvPr id="2" name="TextBox 1"/>
        <cdr:cNvSpPr txBox="1"/>
      </cdr:nvSpPr>
      <cdr:spPr>
        <a:xfrm xmlns:a="http://schemas.openxmlformats.org/drawingml/2006/main" rot="10800000" flipV="1">
          <a:off x="2845594" y="1571625"/>
          <a:ext cx="1881905" cy="781207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>
          <a:solidFill>
            <a:sysClr val="windowText" lastClr="000000"/>
          </a:solidFill>
        </a:ln>
        <a:effectLst xmlns:a="http://schemas.openxmlformats.org/drawingml/2006/main">
          <a:outerShdw blurRad="50800" dist="50800" dir="5400000" algn="ctr" rotWithShape="0">
            <a:srgbClr val="000000">
              <a:alpha val="40000"/>
            </a:srgbClr>
          </a:outerShdw>
        </a:effectLst>
      </cdr:spPr>
      <cdr:txBody>
        <a:bodyPr xmlns:a="http://schemas.openxmlformats.org/drawingml/2006/main" wrap="square" rtlCol="0">
          <a:noAutofit/>
        </a:bodyPr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r>
            <a:rPr lang="en-US" sz="1100"/>
            <a:t>No SJRRP Water Passing site March </a:t>
          </a:r>
          <a:r>
            <a:rPr lang="en-US" sz="1100" baseline="0"/>
            <a:t> through Oct (no water quality samples collected )</a:t>
          </a:r>
          <a:endParaRPr lang="en-US" sz="1100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385"/>
  <sheetViews>
    <sheetView topLeftCell="A6" zoomScaleNormal="100" workbookViewId="0">
      <pane xSplit="2" ySplit="3" topLeftCell="E268" activePane="bottomRight" state="frozen"/>
      <selection activeCell="R1" sqref="R1"/>
      <selection pane="topRight" activeCell="R1" sqref="R1"/>
      <selection pane="bottomLeft" activeCell="R1" sqref="R1"/>
      <selection pane="bottomRight" activeCell="R288" sqref="R288"/>
    </sheetView>
  </sheetViews>
  <sheetFormatPr defaultRowHeight="12.75" x14ac:dyDescent="0.2"/>
  <cols>
    <col min="1" max="1" width="6" style="5" bestFit="1" customWidth="1"/>
    <col min="2" max="2" width="13.7109375" style="6" customWidth="1"/>
    <col min="3" max="3" width="10.7109375" style="35" customWidth="1"/>
    <col min="4" max="4" width="11.5703125" style="35" customWidth="1"/>
    <col min="5" max="5" width="11.7109375" style="35" customWidth="1"/>
    <col min="6" max="6" width="14" style="7" customWidth="1"/>
    <col min="7" max="7" width="9.140625" style="7"/>
    <col min="8" max="8" width="9.28515625" style="7" bestFit="1" customWidth="1"/>
    <col min="9" max="9" width="9.140625" style="8"/>
    <col min="10" max="16384" width="9.140625" style="9"/>
  </cols>
  <sheetData>
    <row r="1" spans="1:56" x14ac:dyDescent="0.2">
      <c r="B1" s="6" t="s">
        <v>53</v>
      </c>
      <c r="G1" s="8"/>
    </row>
    <row r="2" spans="1:56" x14ac:dyDescent="0.2">
      <c r="G2" s="8"/>
    </row>
    <row r="3" spans="1:56" x14ac:dyDescent="0.2">
      <c r="B3" s="6" t="s">
        <v>50</v>
      </c>
      <c r="G3" s="8"/>
    </row>
    <row r="4" spans="1:56" x14ac:dyDescent="0.2">
      <c r="B4" s="6" t="s">
        <v>51</v>
      </c>
      <c r="G4" s="8"/>
    </row>
    <row r="5" spans="1:56" x14ac:dyDescent="0.2">
      <c r="B5" s="6" t="s">
        <v>52</v>
      </c>
      <c r="G5" s="8"/>
    </row>
    <row r="6" spans="1:56" ht="24.75" customHeight="1" x14ac:dyDescent="0.2">
      <c r="B6" s="6" t="s">
        <v>45</v>
      </c>
      <c r="F6" s="23" t="s">
        <v>77</v>
      </c>
      <c r="G6" s="8"/>
      <c r="AZ6" s="9" t="s">
        <v>71</v>
      </c>
      <c r="BA6" s="9" t="s">
        <v>72</v>
      </c>
    </row>
    <row r="7" spans="1:56" s="11" customFormat="1" ht="25.5" x14ac:dyDescent="0.2">
      <c r="A7" s="2"/>
      <c r="B7" s="10" t="s">
        <v>60</v>
      </c>
      <c r="C7" s="37"/>
      <c r="D7" s="37"/>
      <c r="E7" s="37"/>
      <c r="F7" s="4" t="s">
        <v>58</v>
      </c>
      <c r="G7" s="1" t="s">
        <v>58</v>
      </c>
      <c r="H7" s="1" t="s">
        <v>58</v>
      </c>
      <c r="I7" s="1" t="s">
        <v>58</v>
      </c>
      <c r="J7" s="1" t="s">
        <v>58</v>
      </c>
      <c r="K7" s="1"/>
      <c r="L7" s="11" t="s">
        <v>59</v>
      </c>
      <c r="M7" s="11" t="s">
        <v>59</v>
      </c>
      <c r="N7" s="11" t="s">
        <v>59</v>
      </c>
      <c r="O7" s="11" t="s">
        <v>59</v>
      </c>
      <c r="P7" s="11" t="s">
        <v>59</v>
      </c>
      <c r="Q7" s="11" t="s">
        <v>59</v>
      </c>
      <c r="R7" s="11" t="s">
        <v>59</v>
      </c>
      <c r="S7" s="11" t="s">
        <v>59</v>
      </c>
      <c r="T7" s="11" t="s">
        <v>59</v>
      </c>
      <c r="U7" s="11" t="s">
        <v>59</v>
      </c>
      <c r="V7" s="11" t="s">
        <v>59</v>
      </c>
      <c r="W7" s="11" t="s">
        <v>59</v>
      </c>
      <c r="X7" s="11" t="s">
        <v>59</v>
      </c>
      <c r="Y7" s="11" t="s">
        <v>59</v>
      </c>
      <c r="Z7" s="11" t="s">
        <v>59</v>
      </c>
      <c r="AA7" s="11" t="s">
        <v>59</v>
      </c>
      <c r="AB7" s="11" t="s">
        <v>59</v>
      </c>
      <c r="AC7" s="11" t="s">
        <v>59</v>
      </c>
      <c r="AD7" s="11" t="s">
        <v>59</v>
      </c>
      <c r="AE7" s="11" t="s">
        <v>59</v>
      </c>
      <c r="AF7" s="11" t="s">
        <v>59</v>
      </c>
      <c r="AG7" s="11" t="s">
        <v>59</v>
      </c>
      <c r="AH7" s="11" t="s">
        <v>59</v>
      </c>
      <c r="AI7" s="11" t="s">
        <v>59</v>
      </c>
      <c r="AJ7" s="11" t="s">
        <v>59</v>
      </c>
      <c r="AK7" s="11" t="s">
        <v>59</v>
      </c>
      <c r="AL7" s="11" t="s">
        <v>59</v>
      </c>
      <c r="AM7" s="11" t="s">
        <v>59</v>
      </c>
      <c r="AN7" s="11" t="s">
        <v>59</v>
      </c>
      <c r="AO7" s="11" t="s">
        <v>59</v>
      </c>
      <c r="AP7" s="11" t="s">
        <v>59</v>
      </c>
      <c r="AQ7" s="11" t="s">
        <v>59</v>
      </c>
      <c r="AR7" s="11" t="s">
        <v>59</v>
      </c>
      <c r="AS7" s="11" t="s">
        <v>59</v>
      </c>
      <c r="AT7" s="11" t="s">
        <v>59</v>
      </c>
      <c r="AU7" s="11" t="s">
        <v>59</v>
      </c>
      <c r="AV7" s="11" t="s">
        <v>59</v>
      </c>
      <c r="AW7" s="11" t="s">
        <v>59</v>
      </c>
      <c r="AX7" s="11" t="s">
        <v>59</v>
      </c>
      <c r="AY7" s="11" t="s">
        <v>59</v>
      </c>
      <c r="AZ7" s="11" t="s">
        <v>59</v>
      </c>
      <c r="BC7" s="11" t="s">
        <v>79</v>
      </c>
    </row>
    <row r="8" spans="1:56" s="11" customFormat="1" ht="38.25" x14ac:dyDescent="0.2">
      <c r="A8" s="12" t="s">
        <v>56</v>
      </c>
      <c r="B8" s="3" t="s">
        <v>54</v>
      </c>
      <c r="C8" s="38" t="s">
        <v>80</v>
      </c>
      <c r="D8" s="38" t="s">
        <v>81</v>
      </c>
      <c r="E8" s="38" t="s">
        <v>82</v>
      </c>
      <c r="F8" s="4" t="s">
        <v>55</v>
      </c>
      <c r="G8" s="1" t="s">
        <v>73</v>
      </c>
      <c r="H8" s="4" t="s">
        <v>74</v>
      </c>
      <c r="I8" s="1" t="s">
        <v>75</v>
      </c>
      <c r="J8" s="1" t="s">
        <v>76</v>
      </c>
      <c r="K8" s="1"/>
      <c r="L8" s="13" t="s">
        <v>0</v>
      </c>
      <c r="M8" s="13" t="s">
        <v>1</v>
      </c>
      <c r="N8" s="13" t="s">
        <v>4</v>
      </c>
      <c r="O8" s="13" t="s">
        <v>6</v>
      </c>
      <c r="P8" s="13" t="s">
        <v>7</v>
      </c>
      <c r="Q8" s="13" t="s">
        <v>8</v>
      </c>
      <c r="R8" s="13" t="s">
        <v>10</v>
      </c>
      <c r="S8" s="13" t="s">
        <v>12</v>
      </c>
      <c r="T8" s="13" t="s">
        <v>14</v>
      </c>
      <c r="U8" s="13" t="s">
        <v>15</v>
      </c>
      <c r="V8" s="13" t="s">
        <v>16</v>
      </c>
      <c r="W8" s="13" t="s">
        <v>17</v>
      </c>
      <c r="X8" s="13" t="s">
        <v>18</v>
      </c>
      <c r="Y8" s="13" t="s">
        <v>67</v>
      </c>
      <c r="Z8" s="13" t="s">
        <v>68</v>
      </c>
      <c r="AA8" s="13" t="s">
        <v>21</v>
      </c>
      <c r="AB8" s="13" t="s">
        <v>69</v>
      </c>
      <c r="AC8" s="13" t="s">
        <v>70</v>
      </c>
      <c r="AD8" s="13" t="s">
        <v>61</v>
      </c>
      <c r="AE8" s="13" t="s">
        <v>62</v>
      </c>
      <c r="AF8" s="13" t="s">
        <v>63</v>
      </c>
      <c r="AG8" s="13" t="s">
        <v>27</v>
      </c>
      <c r="AH8" s="13" t="s">
        <v>64</v>
      </c>
      <c r="AI8" s="13" t="s">
        <v>65</v>
      </c>
      <c r="AJ8" s="13" t="s">
        <v>66</v>
      </c>
      <c r="AK8" s="13" t="s">
        <v>30</v>
      </c>
      <c r="AL8" s="13" t="s">
        <v>31</v>
      </c>
      <c r="AM8" s="13" t="s">
        <v>32</v>
      </c>
      <c r="AN8" s="13" t="s">
        <v>33</v>
      </c>
      <c r="AO8" s="13" t="s">
        <v>34</v>
      </c>
      <c r="AP8" s="13" t="s">
        <v>35</v>
      </c>
      <c r="AQ8" s="13" t="s">
        <v>39</v>
      </c>
      <c r="AR8" s="13" t="s">
        <v>40</v>
      </c>
      <c r="AS8" s="13" t="s">
        <v>41</v>
      </c>
      <c r="AT8" s="13" t="s">
        <v>43</v>
      </c>
      <c r="AU8" s="11" t="s">
        <v>57</v>
      </c>
      <c r="AV8" s="13" t="s">
        <v>44</v>
      </c>
      <c r="AW8" s="13" t="s">
        <v>46</v>
      </c>
      <c r="AX8" s="13" t="s">
        <v>47</v>
      </c>
      <c r="AY8" s="13" t="s">
        <v>48</v>
      </c>
      <c r="AZ8" s="13" t="s">
        <v>49</v>
      </c>
      <c r="BC8" s="11" t="s">
        <v>41</v>
      </c>
      <c r="BD8" s="11" t="s">
        <v>78</v>
      </c>
    </row>
    <row r="9" spans="1:56" s="11" customFormat="1" hidden="1" x14ac:dyDescent="0.2">
      <c r="A9" s="5">
        <v>193</v>
      </c>
      <c r="B9" s="14">
        <v>40115</v>
      </c>
      <c r="C9" s="39"/>
      <c r="D9" s="39"/>
      <c r="E9" s="39"/>
      <c r="F9" s="7"/>
      <c r="G9" s="8"/>
      <c r="H9" s="7"/>
      <c r="I9" s="8"/>
      <c r="J9" s="9"/>
      <c r="K9" s="9"/>
      <c r="L9" s="5">
        <v>21</v>
      </c>
      <c r="M9" s="5" t="s">
        <v>2</v>
      </c>
      <c r="N9" s="5">
        <v>26</v>
      </c>
      <c r="O9" s="5">
        <v>0.54</v>
      </c>
      <c r="P9" s="5"/>
      <c r="Q9" s="5"/>
      <c r="R9" s="5">
        <v>0.25</v>
      </c>
      <c r="S9" s="5">
        <v>0.88</v>
      </c>
      <c r="T9" s="5">
        <v>8</v>
      </c>
      <c r="U9" s="5">
        <v>8</v>
      </c>
      <c r="V9" s="5">
        <v>22</v>
      </c>
      <c r="W9" s="5">
        <v>220</v>
      </c>
      <c r="X9" s="5" t="s">
        <v>19</v>
      </c>
      <c r="Y9" s="5">
        <v>68</v>
      </c>
      <c r="Z9" s="5">
        <v>37</v>
      </c>
      <c r="AA9" s="5">
        <v>322.08799999999997</v>
      </c>
      <c r="AB9" s="5" t="s">
        <v>22</v>
      </c>
      <c r="AC9" s="5">
        <v>170</v>
      </c>
      <c r="AD9" s="5">
        <v>200</v>
      </c>
      <c r="AE9" s="5">
        <v>200</v>
      </c>
      <c r="AF9" s="5" t="s">
        <v>23</v>
      </c>
      <c r="AG9" s="5"/>
      <c r="AH9" s="5">
        <v>140</v>
      </c>
      <c r="AI9" s="5"/>
      <c r="AJ9" s="5"/>
      <c r="AK9" s="5">
        <v>5</v>
      </c>
      <c r="AL9" s="5"/>
      <c r="AM9" s="5">
        <v>1.9</v>
      </c>
      <c r="AN9" s="5">
        <v>7</v>
      </c>
      <c r="AO9" s="5">
        <v>56</v>
      </c>
      <c r="AP9" s="5">
        <v>4.9000000000000004</v>
      </c>
      <c r="AQ9" s="5"/>
      <c r="AR9" s="5">
        <v>16</v>
      </c>
      <c r="AS9" s="5">
        <v>2.2999999999999998</v>
      </c>
      <c r="AT9" s="5">
        <v>640</v>
      </c>
      <c r="AU9" s="9"/>
      <c r="AV9" s="5">
        <v>6.5</v>
      </c>
      <c r="AW9" s="5">
        <v>1459</v>
      </c>
      <c r="AX9" s="5">
        <v>11</v>
      </c>
      <c r="AY9" s="5">
        <v>5.9</v>
      </c>
      <c r="AZ9" s="5">
        <v>18.3</v>
      </c>
    </row>
    <row r="10" spans="1:56" hidden="1" x14ac:dyDescent="0.2">
      <c r="A10" s="5">
        <v>194</v>
      </c>
      <c r="B10" s="14">
        <v>40275</v>
      </c>
      <c r="C10" s="39"/>
      <c r="D10" s="39"/>
      <c r="E10" s="39"/>
      <c r="G10" s="8"/>
      <c r="L10" s="5">
        <v>47</v>
      </c>
      <c r="M10" s="5" t="s">
        <v>2</v>
      </c>
      <c r="N10" s="5">
        <v>16</v>
      </c>
      <c r="O10" s="5">
        <v>0.74</v>
      </c>
      <c r="P10" s="5"/>
      <c r="Q10" s="5"/>
      <c r="R10" s="5">
        <v>0.22</v>
      </c>
      <c r="S10" s="5">
        <v>1.2</v>
      </c>
      <c r="T10" s="5">
        <v>6.8</v>
      </c>
      <c r="U10" s="5">
        <v>7</v>
      </c>
      <c r="V10" s="5">
        <v>500</v>
      </c>
      <c r="W10" s="5">
        <v>500</v>
      </c>
      <c r="X10" s="5" t="s">
        <v>19</v>
      </c>
      <c r="Y10" s="5">
        <v>46</v>
      </c>
      <c r="Z10" s="5">
        <v>28</v>
      </c>
      <c r="AA10" s="5">
        <v>230.10999999999999</v>
      </c>
      <c r="AB10" s="5">
        <v>6</v>
      </c>
      <c r="AC10" s="5">
        <v>120</v>
      </c>
      <c r="AD10" s="5"/>
      <c r="AE10" s="5">
        <v>150</v>
      </c>
      <c r="AF10" s="5" t="s">
        <v>23</v>
      </c>
      <c r="AG10" s="5"/>
      <c r="AH10" s="5">
        <v>150</v>
      </c>
      <c r="AI10" s="5"/>
      <c r="AJ10" s="5">
        <v>160</v>
      </c>
      <c r="AK10" s="5">
        <v>4.0999999999999996</v>
      </c>
      <c r="AL10" s="5">
        <v>620</v>
      </c>
      <c r="AM10" s="5">
        <v>3.1</v>
      </c>
      <c r="AN10" s="5">
        <v>4.9000000000000004</v>
      </c>
      <c r="AO10" s="5">
        <v>0.8</v>
      </c>
      <c r="AP10" s="5" t="s">
        <v>36</v>
      </c>
      <c r="AQ10" s="5">
        <v>6.4</v>
      </c>
      <c r="AR10" s="5">
        <v>5.5</v>
      </c>
      <c r="AS10" s="5" t="s">
        <v>42</v>
      </c>
      <c r="AT10" s="5">
        <v>7.9</v>
      </c>
      <c r="AV10" s="5">
        <v>7</v>
      </c>
      <c r="AW10" s="5">
        <v>1075</v>
      </c>
      <c r="AX10" s="5">
        <v>36</v>
      </c>
      <c r="AY10" s="5">
        <v>7.1</v>
      </c>
      <c r="AZ10" s="5">
        <v>16.100000000000001</v>
      </c>
    </row>
    <row r="11" spans="1:56" hidden="1" x14ac:dyDescent="0.2">
      <c r="A11" s="5">
        <v>195</v>
      </c>
      <c r="B11" s="14">
        <v>40330</v>
      </c>
      <c r="C11" s="39"/>
      <c r="D11" s="39"/>
      <c r="E11" s="39"/>
      <c r="G11" s="8"/>
      <c r="L11" s="5">
        <v>81</v>
      </c>
      <c r="M11" s="5">
        <v>0.09</v>
      </c>
      <c r="N11" s="5">
        <v>26</v>
      </c>
      <c r="O11" s="5"/>
      <c r="P11" s="5">
        <v>0.47</v>
      </c>
      <c r="Q11" s="5">
        <v>0.03</v>
      </c>
      <c r="R11" s="5">
        <v>0.26</v>
      </c>
      <c r="S11" s="5">
        <v>0.9</v>
      </c>
      <c r="T11" s="5">
        <v>5.3</v>
      </c>
      <c r="U11" s="5">
        <v>5.3</v>
      </c>
      <c r="V11" s="5">
        <v>50</v>
      </c>
      <c r="W11" s="5">
        <v>80</v>
      </c>
      <c r="X11" s="5" t="s">
        <v>19</v>
      </c>
      <c r="Y11" s="5">
        <v>37</v>
      </c>
      <c r="Z11" s="5">
        <v>19</v>
      </c>
      <c r="AA11" s="5">
        <v>170.59299999999999</v>
      </c>
      <c r="AB11" s="5">
        <v>4.7</v>
      </c>
      <c r="AC11" s="5">
        <v>84</v>
      </c>
      <c r="AD11" s="5">
        <v>100</v>
      </c>
      <c r="AE11" s="5">
        <v>120</v>
      </c>
      <c r="AF11" s="5" t="s">
        <v>24</v>
      </c>
      <c r="AG11" s="5"/>
      <c r="AH11" s="5">
        <v>110</v>
      </c>
      <c r="AI11" s="5" t="s">
        <v>28</v>
      </c>
      <c r="AJ11" s="5">
        <v>140</v>
      </c>
      <c r="AK11" s="5">
        <v>4.3</v>
      </c>
      <c r="AL11" s="5">
        <v>480</v>
      </c>
      <c r="AM11" s="5">
        <v>5.3</v>
      </c>
      <c r="AN11" s="5">
        <v>5</v>
      </c>
      <c r="AO11" s="5">
        <v>1.1000000000000001</v>
      </c>
      <c r="AP11" s="5" t="s">
        <v>36</v>
      </c>
      <c r="AQ11" s="5">
        <v>5.6</v>
      </c>
      <c r="AR11" s="5">
        <v>6.5</v>
      </c>
      <c r="AS11" s="5">
        <v>1.8</v>
      </c>
      <c r="AT11" s="5">
        <v>13</v>
      </c>
      <c r="AV11" s="5">
        <v>7.2</v>
      </c>
      <c r="AW11" s="5">
        <v>756</v>
      </c>
      <c r="AX11" s="5">
        <v>23</v>
      </c>
      <c r="AY11" s="5">
        <v>51</v>
      </c>
      <c r="AZ11" s="5">
        <v>6.9</v>
      </c>
    </row>
    <row r="12" spans="1:56" hidden="1" x14ac:dyDescent="0.2">
      <c r="A12" s="5">
        <v>196</v>
      </c>
      <c r="B12" s="14">
        <v>40366</v>
      </c>
      <c r="C12" s="39"/>
      <c r="D12" s="39"/>
      <c r="E12" s="39"/>
      <c r="G12" s="8"/>
      <c r="L12" s="5">
        <v>73</v>
      </c>
      <c r="M12" s="5">
        <v>0.18</v>
      </c>
      <c r="N12" s="5">
        <v>60</v>
      </c>
      <c r="O12" s="5"/>
      <c r="P12" s="5">
        <v>0.87</v>
      </c>
      <c r="Q12" s="5">
        <v>0.04</v>
      </c>
      <c r="R12" s="5">
        <v>0.39</v>
      </c>
      <c r="S12" s="5">
        <v>1.6</v>
      </c>
      <c r="T12" s="5">
        <v>6.8</v>
      </c>
      <c r="U12" s="5">
        <v>6.7</v>
      </c>
      <c r="V12" s="5">
        <v>80</v>
      </c>
      <c r="W12" s="5">
        <v>50</v>
      </c>
      <c r="X12" s="5">
        <v>1600</v>
      </c>
      <c r="Y12" s="5">
        <v>60</v>
      </c>
      <c r="Z12" s="5">
        <v>33</v>
      </c>
      <c r="AA12" s="5">
        <v>285.64799999999997</v>
      </c>
      <c r="AB12" s="5">
        <v>5.5</v>
      </c>
      <c r="AC12" s="5">
        <v>160</v>
      </c>
      <c r="AD12" s="5">
        <v>160</v>
      </c>
      <c r="AE12" s="5">
        <v>190</v>
      </c>
      <c r="AF12" s="5" t="s">
        <v>24</v>
      </c>
      <c r="AG12" s="5"/>
      <c r="AH12" s="5">
        <v>210</v>
      </c>
      <c r="AI12" s="5" t="s">
        <v>28</v>
      </c>
      <c r="AJ12" s="5">
        <v>240</v>
      </c>
      <c r="AK12" s="5">
        <v>6.2</v>
      </c>
      <c r="AL12" s="5">
        <v>680</v>
      </c>
      <c r="AM12" s="5">
        <v>4.2</v>
      </c>
      <c r="AN12" s="5">
        <v>5.8</v>
      </c>
      <c r="AO12" s="5">
        <v>1</v>
      </c>
      <c r="AP12" s="5" t="s">
        <v>37</v>
      </c>
      <c r="AQ12" s="5">
        <v>9.1999999999999993</v>
      </c>
      <c r="AR12" s="5">
        <v>7.2</v>
      </c>
      <c r="AS12" s="5">
        <v>1.4</v>
      </c>
      <c r="AT12" s="5">
        <v>10</v>
      </c>
      <c r="AV12" s="5">
        <v>7.1</v>
      </c>
      <c r="AW12" s="5">
        <v>1319</v>
      </c>
      <c r="AX12" s="5">
        <v>63</v>
      </c>
      <c r="AY12" s="5">
        <v>5.6</v>
      </c>
      <c r="AZ12" s="5">
        <v>24.8</v>
      </c>
    </row>
    <row r="13" spans="1:56" hidden="1" x14ac:dyDescent="0.2">
      <c r="A13" s="5">
        <v>197</v>
      </c>
      <c r="B13" s="14">
        <v>40394</v>
      </c>
      <c r="C13" s="39"/>
      <c r="D13" s="39"/>
      <c r="E13" s="39"/>
      <c r="G13" s="8"/>
      <c r="L13" s="5">
        <v>82</v>
      </c>
      <c r="M13" s="5">
        <v>0.08</v>
      </c>
      <c r="N13" s="5">
        <v>54</v>
      </c>
      <c r="O13" s="5"/>
      <c r="P13" s="5">
        <v>0.8</v>
      </c>
      <c r="Q13" s="5">
        <v>0.04</v>
      </c>
      <c r="R13" s="5">
        <v>0.31</v>
      </c>
      <c r="S13" s="5">
        <v>1.2</v>
      </c>
      <c r="T13" s="5">
        <v>5.8</v>
      </c>
      <c r="U13" s="5">
        <v>6</v>
      </c>
      <c r="V13" s="5">
        <v>80</v>
      </c>
      <c r="W13" s="5">
        <v>80</v>
      </c>
      <c r="X13" s="5">
        <v>900</v>
      </c>
      <c r="Y13" s="5">
        <v>59</v>
      </c>
      <c r="Z13" s="5">
        <v>29</v>
      </c>
      <c r="AA13" s="5">
        <v>266.68699999999995</v>
      </c>
      <c r="AB13" s="5">
        <v>6.6</v>
      </c>
      <c r="AC13" s="5">
        <v>150</v>
      </c>
      <c r="AD13" s="5">
        <v>140</v>
      </c>
      <c r="AE13" s="5">
        <v>170</v>
      </c>
      <c r="AF13" s="5" t="s">
        <v>25</v>
      </c>
      <c r="AG13" s="5"/>
      <c r="AH13" s="5">
        <v>190</v>
      </c>
      <c r="AI13" s="5" t="s">
        <v>29</v>
      </c>
      <c r="AJ13" s="5">
        <v>230</v>
      </c>
      <c r="AK13" s="5">
        <v>5.4</v>
      </c>
      <c r="AL13" s="5">
        <v>790</v>
      </c>
      <c r="AM13" s="5">
        <v>4.2</v>
      </c>
      <c r="AN13" s="5">
        <v>4.7</v>
      </c>
      <c r="AO13" s="5">
        <v>1</v>
      </c>
      <c r="AP13" s="5" t="s">
        <v>38</v>
      </c>
      <c r="AQ13" s="5">
        <v>8</v>
      </c>
      <c r="AR13" s="5">
        <v>6.6</v>
      </c>
      <c r="AS13" s="5">
        <v>2.2999999999999998</v>
      </c>
      <c r="AT13" s="5">
        <v>10</v>
      </c>
      <c r="AV13" s="5">
        <v>6.4</v>
      </c>
      <c r="AW13" s="5">
        <v>1166</v>
      </c>
      <c r="AX13" s="5">
        <v>55</v>
      </c>
      <c r="AY13" s="5">
        <v>3.9</v>
      </c>
      <c r="AZ13" s="5">
        <v>25.8</v>
      </c>
    </row>
    <row r="14" spans="1:56" hidden="1" x14ac:dyDescent="0.2">
      <c r="A14" s="5">
        <v>198</v>
      </c>
      <c r="B14" s="14">
        <v>40422</v>
      </c>
      <c r="C14" s="39"/>
      <c r="D14" s="39"/>
      <c r="E14" s="39"/>
      <c r="G14" s="8"/>
      <c r="L14" s="5">
        <v>78</v>
      </c>
      <c r="M14" s="5">
        <v>7.0000000000000007E-2</v>
      </c>
      <c r="N14" s="5">
        <v>18</v>
      </c>
      <c r="O14" s="5"/>
      <c r="P14" s="5">
        <v>0.56999999999999995</v>
      </c>
      <c r="Q14" s="5">
        <v>0.04</v>
      </c>
      <c r="R14" s="5">
        <v>0.28000000000000003</v>
      </c>
      <c r="S14" s="5">
        <v>0.9</v>
      </c>
      <c r="T14" s="5">
        <v>5.0999999999999996</v>
      </c>
      <c r="U14" s="5">
        <v>5.3</v>
      </c>
      <c r="V14" s="5">
        <v>50</v>
      </c>
      <c r="W14" s="5">
        <v>50</v>
      </c>
      <c r="X14" s="5">
        <v>300</v>
      </c>
      <c r="Y14" s="5">
        <v>56</v>
      </c>
      <c r="Z14" s="5">
        <v>26</v>
      </c>
      <c r="AA14" s="5">
        <v>246.84799999999998</v>
      </c>
      <c r="AB14" s="5">
        <v>4.9000000000000004</v>
      </c>
      <c r="AC14" s="5">
        <v>150</v>
      </c>
      <c r="AD14" s="5">
        <v>150</v>
      </c>
      <c r="AE14" s="5">
        <v>180</v>
      </c>
      <c r="AF14" s="5" t="s">
        <v>25</v>
      </c>
      <c r="AG14" s="5"/>
      <c r="AH14" s="5">
        <v>190</v>
      </c>
      <c r="AI14" s="5" t="s">
        <v>29</v>
      </c>
      <c r="AJ14" s="5">
        <v>200</v>
      </c>
      <c r="AK14" s="5">
        <v>4.8</v>
      </c>
      <c r="AL14" s="5">
        <v>660</v>
      </c>
      <c r="AM14" s="5">
        <v>4.2</v>
      </c>
      <c r="AN14" s="5">
        <v>4.9000000000000004</v>
      </c>
      <c r="AO14" s="5">
        <v>0.9</v>
      </c>
      <c r="AP14" s="5" t="s">
        <v>38</v>
      </c>
      <c r="AQ14" s="5">
        <v>6.9</v>
      </c>
      <c r="AR14" s="5">
        <v>5.9</v>
      </c>
      <c r="AS14" s="5">
        <v>2</v>
      </c>
      <c r="AT14" s="5">
        <v>5.9</v>
      </c>
      <c r="AV14" s="5">
        <v>6.9</v>
      </c>
      <c r="AW14" s="5">
        <v>1120</v>
      </c>
      <c r="AX14" s="5">
        <v>67</v>
      </c>
      <c r="AY14" s="5">
        <v>3.9</v>
      </c>
      <c r="AZ14" s="5">
        <v>22.8</v>
      </c>
    </row>
    <row r="15" spans="1:56" hidden="1" x14ac:dyDescent="0.2">
      <c r="A15" s="5">
        <v>199</v>
      </c>
      <c r="B15" s="14">
        <v>40513</v>
      </c>
      <c r="C15" s="39"/>
      <c r="D15" s="39"/>
      <c r="E15" s="39"/>
      <c r="G15" s="8"/>
      <c r="L15" s="5"/>
      <c r="M15" s="5" t="s">
        <v>3</v>
      </c>
      <c r="N15" s="5" t="s">
        <v>5</v>
      </c>
      <c r="O15" s="5"/>
      <c r="P15" s="5">
        <v>0.77</v>
      </c>
      <c r="Q15" s="5" t="s">
        <v>9</v>
      </c>
      <c r="R15" s="5" t="s">
        <v>11</v>
      </c>
      <c r="S15" s="5" t="s">
        <v>13</v>
      </c>
      <c r="T15" s="5">
        <v>8.1999999999999993</v>
      </c>
      <c r="U15" s="5">
        <v>6.8</v>
      </c>
      <c r="V15" s="5">
        <v>30</v>
      </c>
      <c r="W15" s="5">
        <v>50</v>
      </c>
      <c r="X15" s="5" t="s">
        <v>20</v>
      </c>
      <c r="Y15" s="5"/>
      <c r="Z15" s="5"/>
      <c r="AA15" s="5">
        <v>115.24799999999999</v>
      </c>
      <c r="AB15" s="5"/>
      <c r="AC15" s="5"/>
      <c r="AD15" s="5">
        <v>66</v>
      </c>
      <c r="AE15" s="5">
        <v>66</v>
      </c>
      <c r="AF15" s="5" t="s">
        <v>26</v>
      </c>
      <c r="AG15" s="5"/>
      <c r="AH15" s="5">
        <v>72</v>
      </c>
      <c r="AI15" s="5"/>
      <c r="AJ15" s="5">
        <v>66</v>
      </c>
      <c r="AK15" s="5"/>
      <c r="AL15" s="5"/>
      <c r="AM15" s="5"/>
      <c r="AN15" s="5"/>
      <c r="AO15" s="5"/>
      <c r="AP15" s="5"/>
      <c r="AQ15" s="5"/>
      <c r="AR15" s="5"/>
      <c r="AS15" s="5">
        <v>2.2999999999999998</v>
      </c>
      <c r="AT15" s="5"/>
      <c r="AV15" s="5">
        <v>7.3</v>
      </c>
      <c r="AW15" s="5">
        <v>1408</v>
      </c>
      <c r="AX15" s="5">
        <v>44</v>
      </c>
      <c r="AY15" s="5">
        <v>7</v>
      </c>
      <c r="AZ15" s="5">
        <v>10.9</v>
      </c>
    </row>
    <row r="16" spans="1:56" x14ac:dyDescent="0.2">
      <c r="A16" s="15">
        <v>1</v>
      </c>
      <c r="B16" s="21">
        <v>41275</v>
      </c>
      <c r="C16" s="40">
        <v>1153</v>
      </c>
      <c r="D16" s="35">
        <v>360</v>
      </c>
      <c r="E16" s="35">
        <f>C16-D16</f>
        <v>793</v>
      </c>
      <c r="G16" s="7">
        <v>10.888541666666661</v>
      </c>
      <c r="H16" s="7">
        <v>775.20833333333337</v>
      </c>
      <c r="I16">
        <v>7.7541666666666522</v>
      </c>
      <c r="J16" s="8">
        <v>7.8</v>
      </c>
      <c r="K16" s="8"/>
    </row>
    <row r="17" spans="1:56" x14ac:dyDescent="0.2">
      <c r="A17" s="15">
        <v>2</v>
      </c>
      <c r="B17" s="21">
        <v>41276</v>
      </c>
      <c r="C17" s="40">
        <v>1015</v>
      </c>
      <c r="D17" s="35">
        <v>344</v>
      </c>
      <c r="E17" s="35">
        <f t="shared" ref="E17:E80" si="0">C17-D17</f>
        <v>671</v>
      </c>
      <c r="G17" s="7">
        <v>11.668749999999996</v>
      </c>
      <c r="H17" s="7">
        <v>742.52083333333337</v>
      </c>
      <c r="I17">
        <v>7.7999999999999909</v>
      </c>
      <c r="J17" s="8">
        <v>7.8</v>
      </c>
      <c r="K17" s="8"/>
    </row>
    <row r="18" spans="1:56" x14ac:dyDescent="0.2">
      <c r="A18" s="15">
        <v>3</v>
      </c>
      <c r="B18" s="21">
        <v>41277</v>
      </c>
      <c r="C18" s="40">
        <v>921</v>
      </c>
      <c r="D18" s="35">
        <v>333</v>
      </c>
      <c r="E18" s="35">
        <f t="shared" si="0"/>
        <v>588</v>
      </c>
      <c r="G18" s="7">
        <v>12.384374999999991</v>
      </c>
      <c r="H18" s="7">
        <v>733.86458333333337</v>
      </c>
      <c r="I18">
        <v>7.7999999999999909</v>
      </c>
      <c r="J18" s="8">
        <v>7.8</v>
      </c>
      <c r="K18" s="8"/>
      <c r="BC18" s="9">
        <v>1.73</v>
      </c>
      <c r="BD18" s="9">
        <f>1.05*1000</f>
        <v>1050</v>
      </c>
    </row>
    <row r="19" spans="1:56" x14ac:dyDescent="0.2">
      <c r="A19" s="15">
        <v>4</v>
      </c>
      <c r="B19" s="21">
        <v>41278</v>
      </c>
      <c r="C19" s="40">
        <v>849</v>
      </c>
      <c r="D19" s="35">
        <v>323</v>
      </c>
      <c r="E19" s="35">
        <f t="shared" si="0"/>
        <v>526</v>
      </c>
      <c r="G19" s="7">
        <v>12.99479166666667</v>
      </c>
      <c r="H19" s="7">
        <v>754.25</v>
      </c>
      <c r="I19">
        <v>7.7999999999999909</v>
      </c>
      <c r="J19" s="8">
        <v>7.8</v>
      </c>
      <c r="K19" s="8"/>
    </row>
    <row r="20" spans="1:56" x14ac:dyDescent="0.2">
      <c r="A20" s="15">
        <v>5</v>
      </c>
      <c r="B20" s="21">
        <v>41279</v>
      </c>
      <c r="C20" s="40">
        <v>780</v>
      </c>
      <c r="D20" s="35">
        <v>313</v>
      </c>
      <c r="E20" s="35">
        <f>C20-D20</f>
        <v>467</v>
      </c>
      <c r="G20" s="7">
        <v>14.01770833333334</v>
      </c>
      <c r="H20" s="7">
        <v>787.9375</v>
      </c>
      <c r="I20">
        <v>7.7999999999999909</v>
      </c>
      <c r="J20" s="8">
        <v>7.8</v>
      </c>
      <c r="K20" s="8"/>
    </row>
    <row r="21" spans="1:56" x14ac:dyDescent="0.2">
      <c r="A21" s="15">
        <v>6</v>
      </c>
      <c r="B21" s="21">
        <v>41280</v>
      </c>
      <c r="C21" s="40">
        <v>787</v>
      </c>
      <c r="D21" s="35">
        <v>325</v>
      </c>
      <c r="E21" s="35">
        <f t="shared" si="0"/>
        <v>462</v>
      </c>
      <c r="G21" s="7">
        <v>14.978125000000004</v>
      </c>
      <c r="H21" s="7">
        <v>870.41666666666663</v>
      </c>
      <c r="I21">
        <v>7.7999999999999909</v>
      </c>
      <c r="J21" s="8">
        <v>7.8</v>
      </c>
      <c r="K21" s="8"/>
    </row>
    <row r="22" spans="1:56" x14ac:dyDescent="0.2">
      <c r="A22" s="15">
        <v>7</v>
      </c>
      <c r="B22" s="21">
        <v>41281</v>
      </c>
      <c r="C22" s="40">
        <v>930</v>
      </c>
      <c r="D22" s="35">
        <v>461</v>
      </c>
      <c r="E22" s="35">
        <f t="shared" si="0"/>
        <v>469</v>
      </c>
      <c r="G22" s="7">
        <v>14.281250000000002</v>
      </c>
      <c r="H22" s="7">
        <v>825.29166666666663</v>
      </c>
      <c r="I22">
        <v>7.7999999999999909</v>
      </c>
      <c r="J22" s="8">
        <v>7.8</v>
      </c>
      <c r="K22" s="8"/>
    </row>
    <row r="23" spans="1:56" x14ac:dyDescent="0.2">
      <c r="A23" s="15">
        <v>8</v>
      </c>
      <c r="B23" s="21">
        <v>41282</v>
      </c>
      <c r="C23" s="40">
        <v>1212</v>
      </c>
      <c r="D23" s="35">
        <v>444</v>
      </c>
      <c r="E23" s="35">
        <f t="shared" si="0"/>
        <v>768</v>
      </c>
      <c r="G23" s="7">
        <v>11.454545454545462</v>
      </c>
      <c r="H23" s="7">
        <v>820.25</v>
      </c>
      <c r="I23">
        <v>7.798863636363631</v>
      </c>
      <c r="J23" s="8">
        <v>7.8</v>
      </c>
      <c r="K23" s="8"/>
    </row>
    <row r="24" spans="1:56" ht="15" x14ac:dyDescent="0.25">
      <c r="A24" s="15">
        <v>9</v>
      </c>
      <c r="B24" s="30">
        <v>41283</v>
      </c>
      <c r="C24" s="36">
        <v>1205</v>
      </c>
      <c r="D24" s="36">
        <v>373</v>
      </c>
      <c r="E24" s="36">
        <f t="shared" si="0"/>
        <v>832</v>
      </c>
      <c r="F24" s="31"/>
      <c r="G24" s="31">
        <v>12.382291666666672</v>
      </c>
      <c r="H24" s="31">
        <v>836.08333333333337</v>
      </c>
      <c r="I24" s="32">
        <v>7.7531249999999829</v>
      </c>
      <c r="J24" s="33">
        <v>7.8</v>
      </c>
      <c r="K24" s="8"/>
      <c r="L24" s="24">
        <v>58</v>
      </c>
      <c r="M24" s="25">
        <v>0.249</v>
      </c>
      <c r="N24" s="24">
        <v>10</v>
      </c>
      <c r="O24" s="26"/>
      <c r="P24" s="24">
        <v>0.89</v>
      </c>
      <c r="Q24" s="24">
        <v>0.03</v>
      </c>
      <c r="R24" s="24">
        <v>0.22</v>
      </c>
      <c r="S24" s="24">
        <v>1.2</v>
      </c>
      <c r="T24" s="24">
        <v>11</v>
      </c>
      <c r="U24" s="24">
        <v>10</v>
      </c>
      <c r="V24" s="24">
        <v>6.1</v>
      </c>
      <c r="W24" s="24">
        <v>1.8</v>
      </c>
      <c r="X24" s="27">
        <v>1601</v>
      </c>
      <c r="Y24" s="24">
        <v>58</v>
      </c>
      <c r="Z24" s="24">
        <v>36</v>
      </c>
      <c r="AA24" s="28">
        <f>Y24*2.497+Z43*4.116</f>
        <v>144.82599999999999</v>
      </c>
      <c r="AB24" s="24">
        <v>4.9000000000000004</v>
      </c>
      <c r="AC24" s="24">
        <v>180</v>
      </c>
      <c r="AD24" s="24">
        <v>150</v>
      </c>
      <c r="AE24" s="24">
        <v>180</v>
      </c>
      <c r="AF24" s="27">
        <v>4.9989999999999997</v>
      </c>
      <c r="AG24" s="27">
        <v>4.9989999999999997</v>
      </c>
      <c r="AH24" s="24">
        <v>150</v>
      </c>
      <c r="AI24" s="29"/>
      <c r="AJ24" s="24">
        <v>210</v>
      </c>
      <c r="AK24" s="24">
        <v>2.6</v>
      </c>
      <c r="AL24" s="24">
        <v>980</v>
      </c>
      <c r="AM24" s="24">
        <v>3.9</v>
      </c>
      <c r="AN24" s="24">
        <v>4.3</v>
      </c>
      <c r="AO24" s="24">
        <v>0.91</v>
      </c>
      <c r="AP24" s="27">
        <v>1.9990000000000001</v>
      </c>
      <c r="AQ24" s="24">
        <v>4.8</v>
      </c>
      <c r="AR24" s="24">
        <v>5.5</v>
      </c>
      <c r="AS24" s="24">
        <v>1.8</v>
      </c>
      <c r="AT24" s="27">
        <v>19.998999999999999</v>
      </c>
      <c r="AV24" s="24">
        <v>7.8</v>
      </c>
      <c r="AW24" s="24">
        <v>1236</v>
      </c>
      <c r="AX24" s="24">
        <v>58.2</v>
      </c>
      <c r="AY24" s="24">
        <v>10.199999999999999</v>
      </c>
      <c r="AZ24" s="24">
        <v>8.1</v>
      </c>
      <c r="BA24" s="9">
        <f>CONVERT(AZ24, "C", "F")</f>
        <v>46.58</v>
      </c>
      <c r="BC24" s="34">
        <v>1.51</v>
      </c>
      <c r="BD24" s="34">
        <v>1050</v>
      </c>
    </row>
    <row r="25" spans="1:56" x14ac:dyDescent="0.2">
      <c r="A25" s="15">
        <v>10</v>
      </c>
      <c r="B25" s="21">
        <v>41284</v>
      </c>
      <c r="C25" s="40">
        <v>1116</v>
      </c>
      <c r="D25" s="35">
        <v>345</v>
      </c>
      <c r="E25" s="35">
        <f t="shared" si="0"/>
        <v>771</v>
      </c>
      <c r="G25" s="7">
        <v>13.745833333333332</v>
      </c>
      <c r="H25" s="7">
        <v>828.29166666666663</v>
      </c>
      <c r="I25">
        <v>7.7999999999999909</v>
      </c>
      <c r="J25" s="8">
        <v>7.8</v>
      </c>
      <c r="K25" s="8"/>
    </row>
    <row r="26" spans="1:56" x14ac:dyDescent="0.2">
      <c r="A26" s="15">
        <v>11</v>
      </c>
      <c r="B26" s="21">
        <v>41285</v>
      </c>
      <c r="C26" s="40">
        <v>1007</v>
      </c>
      <c r="D26" s="35">
        <v>311</v>
      </c>
      <c r="E26" s="35">
        <f t="shared" si="0"/>
        <v>696</v>
      </c>
      <c r="G26" s="7">
        <v>14.859375000000009</v>
      </c>
      <c r="H26" s="7">
        <v>780.11458333333337</v>
      </c>
      <c r="I26">
        <v>7.7999999999999909</v>
      </c>
      <c r="J26" s="8">
        <v>7.8</v>
      </c>
      <c r="K26" s="8"/>
    </row>
    <row r="27" spans="1:56" x14ac:dyDescent="0.2">
      <c r="A27" s="15">
        <v>12</v>
      </c>
      <c r="B27" s="21">
        <v>41286</v>
      </c>
      <c r="C27" s="40">
        <v>912</v>
      </c>
      <c r="D27" s="35">
        <v>292</v>
      </c>
      <c r="E27" s="35">
        <f t="shared" si="0"/>
        <v>620</v>
      </c>
      <c r="G27" s="7">
        <v>16.064583333333349</v>
      </c>
      <c r="H27" s="7">
        <v>747.64583333333337</v>
      </c>
      <c r="I27">
        <v>7.8395833333333291</v>
      </c>
      <c r="J27" s="8">
        <v>7.9</v>
      </c>
      <c r="K27" s="8"/>
    </row>
    <row r="28" spans="1:56" x14ac:dyDescent="0.2">
      <c r="A28" s="15">
        <v>13</v>
      </c>
      <c r="B28" s="21">
        <v>41287</v>
      </c>
      <c r="C28" s="40">
        <v>864</v>
      </c>
      <c r="D28" s="35">
        <v>292</v>
      </c>
      <c r="E28" s="35">
        <f t="shared" si="0"/>
        <v>572</v>
      </c>
      <c r="G28" s="7">
        <v>16.837894736842102</v>
      </c>
      <c r="H28" s="7">
        <v>688.25263157894733</v>
      </c>
      <c r="I28">
        <v>7.8778947368420944</v>
      </c>
      <c r="J28" s="8">
        <v>7.9</v>
      </c>
      <c r="K28" s="8"/>
    </row>
    <row r="29" spans="1:56" x14ac:dyDescent="0.2">
      <c r="A29" s="15">
        <v>14</v>
      </c>
      <c r="B29" s="21">
        <v>41288</v>
      </c>
      <c r="C29" s="40">
        <v>829</v>
      </c>
      <c r="D29" s="35">
        <v>289</v>
      </c>
      <c r="E29" s="35">
        <f t="shared" si="0"/>
        <v>540</v>
      </c>
      <c r="G29" s="7">
        <v>17.734375000000018</v>
      </c>
      <c r="H29" s="7">
        <v>626.4375</v>
      </c>
      <c r="I29">
        <v>7.899999999999987</v>
      </c>
      <c r="J29" s="8">
        <v>7.9</v>
      </c>
      <c r="K29" s="8"/>
    </row>
    <row r="30" spans="1:56" x14ac:dyDescent="0.2">
      <c r="A30" s="15">
        <v>15</v>
      </c>
      <c r="B30" s="21">
        <v>41289</v>
      </c>
      <c r="C30" s="40">
        <v>787</v>
      </c>
      <c r="D30" s="35">
        <v>287</v>
      </c>
      <c r="E30" s="35">
        <f t="shared" si="0"/>
        <v>500</v>
      </c>
      <c r="G30" s="7">
        <v>18.410416666666645</v>
      </c>
      <c r="H30" s="7">
        <v>637.83333333333337</v>
      </c>
      <c r="I30">
        <v>7.899999999999987</v>
      </c>
      <c r="J30" s="8">
        <v>7.9</v>
      </c>
      <c r="K30" s="8"/>
    </row>
    <row r="31" spans="1:56" x14ac:dyDescent="0.2">
      <c r="A31" s="15">
        <v>16</v>
      </c>
      <c r="B31" s="21">
        <v>41290</v>
      </c>
      <c r="C31" s="40">
        <v>756</v>
      </c>
      <c r="D31" s="35">
        <v>285</v>
      </c>
      <c r="E31" s="35">
        <f t="shared" si="0"/>
        <v>471</v>
      </c>
      <c r="G31" s="7">
        <v>19.238947368421062</v>
      </c>
      <c r="H31" s="7">
        <v>670.65263157894742</v>
      </c>
      <c r="I31">
        <v>7.899999999999987</v>
      </c>
      <c r="J31" s="8">
        <v>7.9</v>
      </c>
      <c r="K31" s="8"/>
      <c r="BC31" s="9">
        <v>1.81</v>
      </c>
      <c r="BD31" s="9">
        <v>1320</v>
      </c>
    </row>
    <row r="32" spans="1:56" x14ac:dyDescent="0.2">
      <c r="A32" s="15">
        <v>17</v>
      </c>
      <c r="B32" s="21">
        <v>41291</v>
      </c>
      <c r="C32" s="40">
        <v>721</v>
      </c>
      <c r="D32" s="35">
        <v>281</v>
      </c>
      <c r="E32" s="35">
        <f t="shared" si="0"/>
        <v>440</v>
      </c>
      <c r="G32" s="7">
        <v>20.032291666666676</v>
      </c>
      <c r="H32" s="7">
        <v>717.625</v>
      </c>
      <c r="I32">
        <v>7.899999999999987</v>
      </c>
      <c r="J32" s="8">
        <v>7.9</v>
      </c>
      <c r="K32" s="8"/>
    </row>
    <row r="33" spans="1:56" x14ac:dyDescent="0.2">
      <c r="A33" s="15">
        <v>18</v>
      </c>
      <c r="B33" s="21">
        <v>41292</v>
      </c>
      <c r="C33" s="40">
        <v>694</v>
      </c>
      <c r="D33" s="35">
        <v>280</v>
      </c>
      <c r="E33" s="35">
        <f t="shared" si="0"/>
        <v>414</v>
      </c>
      <c r="G33" s="7">
        <v>20.555208333333319</v>
      </c>
      <c r="H33" s="7">
        <v>772.79166666666663</v>
      </c>
      <c r="I33">
        <v>7.8937499999999874</v>
      </c>
      <c r="J33" s="8">
        <v>7.9</v>
      </c>
      <c r="K33" s="8"/>
    </row>
    <row r="34" spans="1:56" x14ac:dyDescent="0.2">
      <c r="A34" s="15">
        <v>19</v>
      </c>
      <c r="B34" s="21">
        <v>41293</v>
      </c>
      <c r="C34" s="40">
        <v>676</v>
      </c>
      <c r="D34" s="35">
        <v>278</v>
      </c>
      <c r="E34" s="35">
        <f t="shared" si="0"/>
        <v>398</v>
      </c>
      <c r="G34" s="7">
        <v>20.752083333333321</v>
      </c>
      <c r="H34" s="7">
        <v>818.57291666666663</v>
      </c>
      <c r="I34">
        <v>7.899999999999987</v>
      </c>
      <c r="J34" s="8">
        <v>7.9</v>
      </c>
      <c r="K34" s="8"/>
    </row>
    <row r="35" spans="1:56" x14ac:dyDescent="0.2">
      <c r="A35" s="15">
        <v>20</v>
      </c>
      <c r="B35" s="21">
        <v>41294</v>
      </c>
      <c r="C35" s="40">
        <v>674</v>
      </c>
      <c r="D35" s="35">
        <v>278</v>
      </c>
      <c r="E35" s="35">
        <f t="shared" si="0"/>
        <v>396</v>
      </c>
      <c r="G35" s="7">
        <v>20.229166666666654</v>
      </c>
      <c r="H35" s="7">
        <v>848.49473684210523</v>
      </c>
      <c r="I35">
        <v>7.899999999999987</v>
      </c>
      <c r="J35" s="8">
        <v>7.9</v>
      </c>
      <c r="K35" s="8"/>
    </row>
    <row r="36" spans="1:56" x14ac:dyDescent="0.2">
      <c r="A36" s="15">
        <v>21</v>
      </c>
      <c r="B36" s="21">
        <v>41295</v>
      </c>
      <c r="C36" s="40">
        <v>675</v>
      </c>
      <c r="D36" s="35">
        <v>280</v>
      </c>
      <c r="E36" s="35">
        <f t="shared" si="0"/>
        <v>395</v>
      </c>
      <c r="G36" s="7">
        <v>20.407291666666641</v>
      </c>
      <c r="H36" s="7">
        <v>872.58333333333337</v>
      </c>
      <c r="I36">
        <v>7.9239583333333243</v>
      </c>
      <c r="J36" s="8">
        <v>8</v>
      </c>
      <c r="K36" s="8"/>
    </row>
    <row r="37" spans="1:56" x14ac:dyDescent="0.2">
      <c r="A37" s="15">
        <v>22</v>
      </c>
      <c r="B37" s="21">
        <v>41296</v>
      </c>
      <c r="C37" s="40">
        <v>658</v>
      </c>
      <c r="D37" s="35">
        <v>278</v>
      </c>
      <c r="E37" s="35">
        <f t="shared" si="0"/>
        <v>380</v>
      </c>
      <c r="G37" s="7">
        <v>20.683333333333341</v>
      </c>
      <c r="H37" s="7">
        <v>907.15625</v>
      </c>
      <c r="I37">
        <v>7.899999999999987</v>
      </c>
      <c r="J37" s="8">
        <v>7.9</v>
      </c>
      <c r="K37" s="8"/>
    </row>
    <row r="38" spans="1:56" x14ac:dyDescent="0.2">
      <c r="A38" s="15">
        <v>23</v>
      </c>
      <c r="B38" s="21">
        <v>41297</v>
      </c>
      <c r="C38" s="40">
        <v>644</v>
      </c>
      <c r="D38" s="35">
        <v>278</v>
      </c>
      <c r="E38" s="35">
        <f t="shared" si="0"/>
        <v>366</v>
      </c>
      <c r="G38" s="7">
        <v>20.927083333333339</v>
      </c>
      <c r="H38" s="7">
        <v>955.14583333333337</v>
      </c>
      <c r="I38">
        <v>7.8885416666666552</v>
      </c>
      <c r="J38" s="8">
        <v>7.9</v>
      </c>
      <c r="K38" s="8"/>
      <c r="BC38" s="9">
        <v>1.23</v>
      </c>
      <c r="BD38" s="9">
        <f>0.97*1000</f>
        <v>970</v>
      </c>
    </row>
    <row r="39" spans="1:56" x14ac:dyDescent="0.2">
      <c r="A39" s="15">
        <v>24</v>
      </c>
      <c r="B39" s="21">
        <v>41298</v>
      </c>
      <c r="C39" s="40">
        <v>640</v>
      </c>
      <c r="D39" s="35">
        <v>275</v>
      </c>
      <c r="E39" s="35">
        <f t="shared" si="0"/>
        <v>365</v>
      </c>
      <c r="G39" s="7">
        <v>21.112500000000001</v>
      </c>
      <c r="H39" s="7">
        <v>1022.75</v>
      </c>
      <c r="I39">
        <v>7.8281249999999902</v>
      </c>
      <c r="J39" s="8">
        <v>7.9</v>
      </c>
      <c r="K39" s="8"/>
    </row>
    <row r="40" spans="1:56" x14ac:dyDescent="0.2">
      <c r="A40" s="15">
        <v>25</v>
      </c>
      <c r="B40" s="21">
        <v>41299</v>
      </c>
      <c r="C40" s="40">
        <v>635</v>
      </c>
      <c r="D40" s="35">
        <v>274</v>
      </c>
      <c r="E40" s="35">
        <f t="shared" si="0"/>
        <v>361</v>
      </c>
      <c r="G40" s="7">
        <v>21.921348314606742</v>
      </c>
      <c r="H40" s="7">
        <v>1138</v>
      </c>
      <c r="I40">
        <v>7.8112359550561692</v>
      </c>
      <c r="J40" s="8">
        <v>7.9</v>
      </c>
      <c r="K40" s="8"/>
    </row>
    <row r="41" spans="1:56" x14ac:dyDescent="0.2">
      <c r="A41" s="15">
        <v>26</v>
      </c>
      <c r="B41" s="21">
        <v>41300</v>
      </c>
      <c r="C41" s="40">
        <v>627</v>
      </c>
      <c r="D41" s="35">
        <v>275</v>
      </c>
      <c r="E41" s="35">
        <f t="shared" si="0"/>
        <v>352</v>
      </c>
      <c r="G41" s="7">
        <v>22.787499999999998</v>
      </c>
      <c r="H41" s="7">
        <v>1261.3333333333333</v>
      </c>
      <c r="I41">
        <v>7.8229166666666599</v>
      </c>
      <c r="J41" s="8">
        <v>7.9</v>
      </c>
      <c r="K41" s="8"/>
    </row>
    <row r="42" spans="1:56" x14ac:dyDescent="0.2">
      <c r="A42" s="15">
        <v>27</v>
      </c>
      <c r="B42" s="21">
        <v>41301</v>
      </c>
      <c r="C42" s="40">
        <v>622</v>
      </c>
      <c r="D42" s="35">
        <v>277</v>
      </c>
      <c r="E42" s="35">
        <f t="shared" si="0"/>
        <v>345</v>
      </c>
      <c r="G42" s="7">
        <v>22.773958333333322</v>
      </c>
      <c r="H42" s="7">
        <v>1153.2395833333333</v>
      </c>
      <c r="I42">
        <v>7.8520833333333249</v>
      </c>
      <c r="J42" s="8">
        <v>7.9</v>
      </c>
      <c r="K42" s="8"/>
    </row>
    <row r="43" spans="1:56" x14ac:dyDescent="0.2">
      <c r="A43" s="15">
        <v>28</v>
      </c>
      <c r="B43" s="21">
        <v>41302</v>
      </c>
      <c r="C43" s="40">
        <v>632</v>
      </c>
      <c r="D43" s="35">
        <v>278</v>
      </c>
      <c r="E43" s="35">
        <f t="shared" si="0"/>
        <v>354</v>
      </c>
      <c r="G43" s="7">
        <v>23.015624999999972</v>
      </c>
      <c r="H43" s="7">
        <v>1072.3958333333333</v>
      </c>
      <c r="I43">
        <v>7.943749999999997</v>
      </c>
      <c r="J43" s="8">
        <v>8</v>
      </c>
      <c r="K43" s="8"/>
    </row>
    <row r="44" spans="1:56" x14ac:dyDescent="0.2">
      <c r="A44" s="15">
        <v>29</v>
      </c>
      <c r="B44" s="21">
        <v>41303</v>
      </c>
      <c r="C44" s="40">
        <v>632</v>
      </c>
      <c r="D44" s="35">
        <v>275</v>
      </c>
      <c r="E44" s="35">
        <f t="shared" si="0"/>
        <v>357</v>
      </c>
      <c r="G44" s="7">
        <v>24.427083333333332</v>
      </c>
      <c r="H44" s="7">
        <v>1066.59375</v>
      </c>
      <c r="I44">
        <v>7.9624999999999986</v>
      </c>
      <c r="J44" s="8">
        <v>8</v>
      </c>
      <c r="K44" s="8"/>
    </row>
    <row r="45" spans="1:56" x14ac:dyDescent="0.2">
      <c r="A45" s="15">
        <v>30</v>
      </c>
      <c r="B45" s="21">
        <v>41304</v>
      </c>
      <c r="C45" s="40">
        <v>614</v>
      </c>
      <c r="D45" s="35">
        <v>274</v>
      </c>
      <c r="E45" s="35">
        <f t="shared" si="0"/>
        <v>340</v>
      </c>
      <c r="G45" s="7">
        <v>24.068750000000009</v>
      </c>
      <c r="H45" s="7">
        <v>1097.1041666666667</v>
      </c>
      <c r="I45">
        <v>7.9354166666666606</v>
      </c>
      <c r="J45" s="8">
        <v>8</v>
      </c>
      <c r="K45" s="8"/>
      <c r="BC45" s="9">
        <v>2.0099999999999998</v>
      </c>
      <c r="BD45" s="9">
        <f>1.51*1000</f>
        <v>1510</v>
      </c>
    </row>
    <row r="46" spans="1:56" x14ac:dyDescent="0.2">
      <c r="A46" s="15">
        <v>31</v>
      </c>
      <c r="B46" s="21">
        <v>41305</v>
      </c>
      <c r="C46" s="40">
        <v>604</v>
      </c>
      <c r="D46" s="35">
        <v>273</v>
      </c>
      <c r="E46" s="35">
        <f t="shared" si="0"/>
        <v>331</v>
      </c>
      <c r="G46" s="7">
        <v>24.497916666666658</v>
      </c>
      <c r="H46" s="7">
        <v>1132.1979166666667</v>
      </c>
      <c r="I46">
        <v>7.9374999999999956</v>
      </c>
      <c r="J46" s="8">
        <v>8</v>
      </c>
      <c r="K46" s="8"/>
    </row>
    <row r="47" spans="1:56" x14ac:dyDescent="0.2">
      <c r="A47" s="15">
        <v>32</v>
      </c>
      <c r="B47" s="21">
        <v>41306</v>
      </c>
      <c r="C47" s="40">
        <v>600</v>
      </c>
      <c r="D47" s="35">
        <v>271</v>
      </c>
      <c r="E47" s="35">
        <f t="shared" si="0"/>
        <v>329</v>
      </c>
      <c r="G47" s="7">
        <v>25.167708333333334</v>
      </c>
      <c r="H47" s="7">
        <v>1171.34375</v>
      </c>
      <c r="I47">
        <v>7.9322916666666607</v>
      </c>
      <c r="J47" s="8">
        <v>8</v>
      </c>
      <c r="K47" s="8"/>
    </row>
    <row r="48" spans="1:56" x14ac:dyDescent="0.2">
      <c r="A48" s="15">
        <v>33</v>
      </c>
      <c r="B48" s="21">
        <v>41307</v>
      </c>
      <c r="C48" s="40">
        <v>571</v>
      </c>
      <c r="D48" s="35">
        <v>266</v>
      </c>
      <c r="E48" s="35">
        <f t="shared" si="0"/>
        <v>305</v>
      </c>
      <c r="G48" s="7">
        <v>25.291666666666689</v>
      </c>
      <c r="H48" s="7">
        <v>1194.28125</v>
      </c>
      <c r="I48">
        <v>7.9114583333333224</v>
      </c>
      <c r="J48" s="8">
        <v>8</v>
      </c>
      <c r="K48" s="8"/>
    </row>
    <row r="49" spans="1:56" x14ac:dyDescent="0.2">
      <c r="A49" s="15">
        <v>34</v>
      </c>
      <c r="B49" s="21">
        <v>41308</v>
      </c>
      <c r="C49" s="40">
        <v>569</v>
      </c>
      <c r="D49" s="35">
        <v>272</v>
      </c>
      <c r="E49" s="35">
        <f t="shared" si="0"/>
        <v>297</v>
      </c>
      <c r="G49" s="7">
        <v>25.691666666666677</v>
      </c>
      <c r="H49" s="7">
        <v>1191.9166666666667</v>
      </c>
      <c r="I49">
        <v>7.9302083333333266</v>
      </c>
      <c r="J49" s="8">
        <v>8</v>
      </c>
      <c r="K49" s="8"/>
    </row>
    <row r="50" spans="1:56" x14ac:dyDescent="0.2">
      <c r="A50" s="15">
        <v>35</v>
      </c>
      <c r="B50" s="21">
        <v>41309</v>
      </c>
      <c r="C50" s="40">
        <v>572</v>
      </c>
      <c r="D50" s="35">
        <v>274</v>
      </c>
      <c r="E50" s="35">
        <f t="shared" si="0"/>
        <v>298</v>
      </c>
      <c r="G50" s="7">
        <v>25.303125000000019</v>
      </c>
      <c r="H50" s="7">
        <v>1229.1458333333333</v>
      </c>
      <c r="I50">
        <v>7.9395833333333288</v>
      </c>
      <c r="J50" s="8">
        <v>8</v>
      </c>
      <c r="K50" s="8"/>
    </row>
    <row r="51" spans="1:56" x14ac:dyDescent="0.2">
      <c r="A51" s="15">
        <v>36</v>
      </c>
      <c r="B51" s="21">
        <v>41310</v>
      </c>
      <c r="C51" s="40">
        <v>566</v>
      </c>
      <c r="D51" s="35">
        <v>270</v>
      </c>
      <c r="E51" s="35">
        <f t="shared" si="0"/>
        <v>296</v>
      </c>
      <c r="G51" s="7">
        <v>25.540624999999981</v>
      </c>
      <c r="H51" s="7">
        <v>1240.6041666666667</v>
      </c>
      <c r="I51">
        <v>7.9479166666666643</v>
      </c>
      <c r="J51" s="8">
        <v>8</v>
      </c>
      <c r="K51" s="8"/>
    </row>
    <row r="52" spans="1:56" x14ac:dyDescent="0.2">
      <c r="A52" s="15">
        <v>37</v>
      </c>
      <c r="B52" s="21">
        <v>41311</v>
      </c>
      <c r="C52" s="40">
        <v>562</v>
      </c>
      <c r="D52" s="35">
        <v>269</v>
      </c>
      <c r="E52" s="35">
        <f t="shared" si="0"/>
        <v>293</v>
      </c>
      <c r="G52" s="7">
        <v>25.722916666666691</v>
      </c>
      <c r="H52" s="7">
        <v>1198.2708333333333</v>
      </c>
      <c r="I52">
        <v>7.9572916666666655</v>
      </c>
      <c r="J52" s="8">
        <v>8</v>
      </c>
      <c r="K52" s="8"/>
      <c r="BC52" s="9">
        <v>1.51</v>
      </c>
      <c r="BD52" s="9">
        <v>1120</v>
      </c>
    </row>
    <row r="53" spans="1:56" x14ac:dyDescent="0.2">
      <c r="A53" s="15">
        <v>38</v>
      </c>
      <c r="B53" s="21">
        <v>41312</v>
      </c>
      <c r="C53" s="40">
        <v>556</v>
      </c>
      <c r="D53" s="35">
        <v>267</v>
      </c>
      <c r="E53" s="35">
        <f t="shared" si="0"/>
        <v>289</v>
      </c>
      <c r="G53" s="7">
        <v>25.907291666666691</v>
      </c>
      <c r="H53" s="7">
        <v>1223.6145833333333</v>
      </c>
      <c r="I53">
        <v>7.9645833333333327</v>
      </c>
      <c r="J53" s="8">
        <v>8</v>
      </c>
      <c r="K53" s="8"/>
    </row>
    <row r="54" spans="1:56" x14ac:dyDescent="0.2">
      <c r="A54" s="15">
        <v>39</v>
      </c>
      <c r="B54" s="21">
        <v>41313</v>
      </c>
      <c r="C54" s="40">
        <v>553</v>
      </c>
      <c r="D54" s="35">
        <v>268</v>
      </c>
      <c r="E54" s="35">
        <f t="shared" si="0"/>
        <v>285</v>
      </c>
      <c r="G54" s="7">
        <v>26.324719101123602</v>
      </c>
      <c r="H54" s="7">
        <v>1166.1348314606741</v>
      </c>
      <c r="I54">
        <v>7.9483146067415715</v>
      </c>
      <c r="J54" s="8">
        <v>8</v>
      </c>
      <c r="K54" s="8"/>
    </row>
    <row r="55" spans="1:56" ht="15" x14ac:dyDescent="0.25">
      <c r="A55" s="15">
        <v>40</v>
      </c>
      <c r="B55" s="21">
        <v>41314</v>
      </c>
      <c r="C55" s="40">
        <v>549</v>
      </c>
      <c r="D55" s="35">
        <v>268</v>
      </c>
      <c r="E55" s="35">
        <f t="shared" si="0"/>
        <v>281</v>
      </c>
      <c r="G55" s="7">
        <v>26.810416666666683</v>
      </c>
      <c r="H55" s="7">
        <v>1089.3229166666667</v>
      </c>
      <c r="I55">
        <v>8.0125000000000028</v>
      </c>
      <c r="J55" s="8">
        <v>8.1</v>
      </c>
      <c r="K55" s="8"/>
      <c r="L55" s="5"/>
      <c r="M55" s="5"/>
      <c r="N55" s="5"/>
      <c r="O55" s="5"/>
      <c r="P55" s="5"/>
      <c r="Q55" s="16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16"/>
      <c r="AG55" s="5"/>
      <c r="AH55" s="5"/>
      <c r="AI55" s="17"/>
      <c r="AJ55" s="5"/>
      <c r="AK55" s="5"/>
      <c r="AL55" s="5"/>
      <c r="AM55" s="5"/>
      <c r="AN55" s="5"/>
      <c r="AO55" s="16"/>
      <c r="AP55" s="16"/>
      <c r="AQ55" s="5"/>
      <c r="AR55" s="5"/>
      <c r="AS55" s="5"/>
      <c r="AT55" s="5"/>
      <c r="AV55" s="5"/>
      <c r="AW55" s="5"/>
      <c r="AX55" s="5"/>
      <c r="AY55" s="5"/>
      <c r="AZ55" s="5"/>
    </row>
    <row r="56" spans="1:56" x14ac:dyDescent="0.2">
      <c r="A56" s="15">
        <v>41</v>
      </c>
      <c r="B56" s="21">
        <v>41315</v>
      </c>
      <c r="C56" s="40">
        <v>541</v>
      </c>
      <c r="D56" s="35">
        <v>267</v>
      </c>
      <c r="E56" s="35">
        <f t="shared" si="0"/>
        <v>274</v>
      </c>
      <c r="G56" s="7">
        <v>26.855208333333312</v>
      </c>
      <c r="H56" s="7">
        <v>1069.4791666666667</v>
      </c>
      <c r="I56">
        <v>8.0093750000000021</v>
      </c>
      <c r="J56" s="8">
        <v>8.1</v>
      </c>
      <c r="K56" s="8"/>
    </row>
    <row r="57" spans="1:56" x14ac:dyDescent="0.2">
      <c r="A57" s="15">
        <v>42</v>
      </c>
      <c r="B57" s="21">
        <v>41316</v>
      </c>
      <c r="C57" s="40">
        <v>562</v>
      </c>
      <c r="D57" s="35">
        <v>266</v>
      </c>
      <c r="E57" s="35">
        <f t="shared" si="0"/>
        <v>296</v>
      </c>
      <c r="G57" s="7">
        <v>27.148958333333344</v>
      </c>
      <c r="H57" s="7">
        <v>1096.1770833333333</v>
      </c>
      <c r="I57">
        <v>8.021875000000005</v>
      </c>
      <c r="J57" s="8">
        <v>8.1</v>
      </c>
      <c r="K57" s="8"/>
    </row>
    <row r="58" spans="1:56" x14ac:dyDescent="0.2">
      <c r="A58" s="15">
        <v>43</v>
      </c>
      <c r="B58" s="21">
        <v>41317</v>
      </c>
      <c r="C58" s="40">
        <v>581</v>
      </c>
      <c r="D58" s="35">
        <v>263</v>
      </c>
      <c r="E58" s="35">
        <f t="shared" si="0"/>
        <v>318</v>
      </c>
      <c r="G58" s="7">
        <v>26.385416666666639</v>
      </c>
      <c r="H58" s="7">
        <v>1129.75</v>
      </c>
      <c r="I58">
        <v>8.0010416666666675</v>
      </c>
      <c r="J58" s="8">
        <v>8.1</v>
      </c>
      <c r="K58" s="8"/>
    </row>
    <row r="59" spans="1:56" x14ac:dyDescent="0.2">
      <c r="A59" s="15">
        <v>44</v>
      </c>
      <c r="B59" s="21">
        <v>41318</v>
      </c>
      <c r="C59" s="40">
        <v>570</v>
      </c>
      <c r="D59" s="35">
        <v>258</v>
      </c>
      <c r="E59" s="35">
        <f t="shared" si="0"/>
        <v>312</v>
      </c>
      <c r="G59" s="7">
        <v>26.114583333333332</v>
      </c>
      <c r="H59" s="7">
        <v>1182.3541666666667</v>
      </c>
      <c r="I59">
        <v>8.0020833333333332</v>
      </c>
      <c r="J59" s="8">
        <v>8.1</v>
      </c>
      <c r="K59" s="8"/>
      <c r="BC59" s="9">
        <v>2.62</v>
      </c>
      <c r="BD59" s="9">
        <v>1770</v>
      </c>
    </row>
    <row r="60" spans="1:56" ht="15" x14ac:dyDescent="0.25">
      <c r="A60" s="15">
        <v>45</v>
      </c>
      <c r="B60" s="30">
        <v>41319</v>
      </c>
      <c r="C60" s="36">
        <v>575</v>
      </c>
      <c r="D60" s="36">
        <v>255</v>
      </c>
      <c r="E60" s="36">
        <f t="shared" si="0"/>
        <v>320</v>
      </c>
      <c r="F60" s="31"/>
      <c r="G60" s="31">
        <v>24.891666666666662</v>
      </c>
      <c r="H60" s="31">
        <v>1236.375</v>
      </c>
      <c r="I60" s="32">
        <v>7.9697916666666657</v>
      </c>
      <c r="J60" s="33">
        <v>8</v>
      </c>
      <c r="K60" s="8"/>
      <c r="L60" s="24">
        <v>37</v>
      </c>
      <c r="M60" s="24">
        <v>0.11</v>
      </c>
      <c r="N60" s="24">
        <v>29</v>
      </c>
      <c r="O60" s="26"/>
      <c r="P60" s="24">
        <v>1.2</v>
      </c>
      <c r="Q60" s="27">
        <v>2.9000000000000001E-2</v>
      </c>
      <c r="R60" s="24">
        <v>0.2</v>
      </c>
      <c r="S60" s="24">
        <v>0.9</v>
      </c>
      <c r="T60" s="24">
        <v>6.5</v>
      </c>
      <c r="U60" s="24"/>
      <c r="V60" s="24">
        <v>49</v>
      </c>
      <c r="W60" s="24">
        <v>79</v>
      </c>
      <c r="X60" s="27">
        <v>1601</v>
      </c>
      <c r="Y60" s="24">
        <v>110</v>
      </c>
      <c r="Z60" s="24">
        <v>74</v>
      </c>
      <c r="AA60" s="28">
        <f>Y60*2.497+Z79*4.116</f>
        <v>274.66999999999996</v>
      </c>
      <c r="AB60" s="24">
        <v>5.4</v>
      </c>
      <c r="AC60" s="24">
        <v>410</v>
      </c>
      <c r="AD60" s="24">
        <v>250</v>
      </c>
      <c r="AE60" s="24">
        <v>310</v>
      </c>
      <c r="AF60" s="27">
        <v>4.9989999999999997</v>
      </c>
      <c r="AG60" s="27">
        <v>4.9989999999999997</v>
      </c>
      <c r="AH60" s="24">
        <v>360</v>
      </c>
      <c r="AI60" s="29"/>
      <c r="AJ60" s="24">
        <v>450</v>
      </c>
      <c r="AK60" s="24">
        <v>3.6</v>
      </c>
      <c r="AL60" s="24">
        <v>1900</v>
      </c>
      <c r="AM60" s="24">
        <v>2.2999999999999998</v>
      </c>
      <c r="AN60" s="24">
        <v>2.1</v>
      </c>
      <c r="AO60" s="24">
        <v>0.45</v>
      </c>
      <c r="AP60" s="27">
        <v>1.9990000000000001</v>
      </c>
      <c r="AQ60" s="24">
        <v>11</v>
      </c>
      <c r="AR60" s="24">
        <v>5</v>
      </c>
      <c r="AS60" s="24">
        <v>2.1</v>
      </c>
      <c r="AT60" s="27">
        <v>19.998999999999999</v>
      </c>
      <c r="AV60" s="9">
        <v>8</v>
      </c>
      <c r="AW60" s="9">
        <v>254</v>
      </c>
      <c r="AX60" s="9">
        <v>21.5</v>
      </c>
      <c r="AY60" s="9">
        <v>24.7</v>
      </c>
      <c r="AZ60" s="9">
        <v>11.5</v>
      </c>
      <c r="BA60" s="9">
        <f>CONVERT(AZ60, "C", "F")</f>
        <v>52.7</v>
      </c>
    </row>
    <row r="61" spans="1:56" x14ac:dyDescent="0.2">
      <c r="A61" s="15">
        <v>46</v>
      </c>
      <c r="B61" s="21">
        <v>41320</v>
      </c>
      <c r="C61" s="40">
        <v>578</v>
      </c>
      <c r="D61" s="35">
        <v>260</v>
      </c>
      <c r="E61" s="35">
        <f t="shared" si="0"/>
        <v>318</v>
      </c>
      <c r="G61" s="7">
        <v>25.078125000000032</v>
      </c>
      <c r="H61" s="7">
        <v>1297.7916666666667</v>
      </c>
      <c r="I61">
        <v>7.943749999999997</v>
      </c>
      <c r="J61" s="8">
        <v>8</v>
      </c>
      <c r="K61" s="8"/>
    </row>
    <row r="62" spans="1:56" x14ac:dyDescent="0.2">
      <c r="A62" s="15">
        <v>47</v>
      </c>
      <c r="B62" s="21">
        <v>41321</v>
      </c>
      <c r="C62" s="40">
        <v>584</v>
      </c>
      <c r="D62" s="35">
        <v>261</v>
      </c>
      <c r="E62" s="35">
        <f t="shared" si="0"/>
        <v>323</v>
      </c>
      <c r="G62" s="7">
        <v>24.825000000000006</v>
      </c>
      <c r="H62" s="7">
        <v>1330.96875</v>
      </c>
      <c r="I62">
        <v>7.92916666666666</v>
      </c>
      <c r="J62" s="8">
        <v>8</v>
      </c>
      <c r="K62" s="8"/>
    </row>
    <row r="63" spans="1:56" x14ac:dyDescent="0.2">
      <c r="A63" s="15">
        <v>48</v>
      </c>
      <c r="B63" s="21">
        <v>41322</v>
      </c>
      <c r="C63" s="40">
        <v>598</v>
      </c>
      <c r="D63" s="35">
        <v>262</v>
      </c>
      <c r="E63" s="35">
        <f t="shared" si="0"/>
        <v>336</v>
      </c>
      <c r="G63" s="7">
        <v>23.146874999999998</v>
      </c>
      <c r="H63" s="7">
        <v>1333.15625</v>
      </c>
      <c r="I63">
        <v>7.9218749999999902</v>
      </c>
      <c r="J63" s="8">
        <v>8</v>
      </c>
      <c r="K63" s="8"/>
    </row>
    <row r="64" spans="1:56" x14ac:dyDescent="0.2">
      <c r="A64" s="15">
        <v>49</v>
      </c>
      <c r="B64" s="21">
        <v>41323</v>
      </c>
      <c r="C64" s="40">
        <v>610</v>
      </c>
      <c r="D64" s="35">
        <v>257</v>
      </c>
      <c r="E64" s="35">
        <f t="shared" si="0"/>
        <v>353</v>
      </c>
      <c r="G64" s="7">
        <v>22.210416666666656</v>
      </c>
      <c r="H64" s="7">
        <v>1324.3263157894737</v>
      </c>
      <c r="I64">
        <v>7.9031249999999877</v>
      </c>
      <c r="J64" s="8">
        <v>8</v>
      </c>
      <c r="K64" s="8"/>
    </row>
    <row r="65" spans="1:56" x14ac:dyDescent="0.2">
      <c r="A65" s="15">
        <v>50</v>
      </c>
      <c r="B65" s="21">
        <v>41324</v>
      </c>
      <c r="C65" s="40">
        <v>621</v>
      </c>
      <c r="D65" s="35">
        <v>234</v>
      </c>
      <c r="E65" s="35">
        <f t="shared" si="0"/>
        <v>387</v>
      </c>
      <c r="G65" s="7">
        <v>20.729166666666661</v>
      </c>
      <c r="H65" s="7">
        <v>1226.21875</v>
      </c>
      <c r="I65">
        <v>7.899999999999987</v>
      </c>
      <c r="J65" s="8">
        <v>7.9</v>
      </c>
      <c r="K65" s="8"/>
    </row>
    <row r="66" spans="1:56" x14ac:dyDescent="0.2">
      <c r="A66" s="15">
        <v>51</v>
      </c>
      <c r="B66" s="21">
        <v>41325</v>
      </c>
      <c r="C66" s="40">
        <v>656</v>
      </c>
      <c r="D66" s="35">
        <v>232</v>
      </c>
      <c r="E66" s="35">
        <f t="shared" si="0"/>
        <v>424</v>
      </c>
      <c r="G66" s="7">
        <v>19.520833333333307</v>
      </c>
      <c r="H66" s="7">
        <v>1109</v>
      </c>
      <c r="I66">
        <v>7.899999999999987</v>
      </c>
      <c r="J66" s="8">
        <v>7.9</v>
      </c>
      <c r="K66" s="8"/>
      <c r="BC66" s="9">
        <v>2.74</v>
      </c>
      <c r="BD66" s="9">
        <v>1770</v>
      </c>
    </row>
    <row r="67" spans="1:56" x14ac:dyDescent="0.2">
      <c r="A67" s="15">
        <v>52</v>
      </c>
      <c r="B67" s="21">
        <v>41326</v>
      </c>
      <c r="C67" s="40">
        <v>668</v>
      </c>
      <c r="G67" s="7">
        <v>18.842708333333327</v>
      </c>
      <c r="H67" s="7">
        <v>1112.4315789473685</v>
      </c>
      <c r="I67">
        <v>7.9260416666666593</v>
      </c>
      <c r="J67" s="8">
        <v>8</v>
      </c>
      <c r="K67" s="8"/>
    </row>
    <row r="68" spans="1:56" x14ac:dyDescent="0.2">
      <c r="A68" s="15">
        <v>53</v>
      </c>
      <c r="B68" s="21">
        <v>41327</v>
      </c>
      <c r="C68" s="40">
        <v>685</v>
      </c>
      <c r="D68" s="35">
        <v>223</v>
      </c>
      <c r="E68" s="35">
        <f t="shared" si="0"/>
        <v>462</v>
      </c>
      <c r="G68" s="7">
        <v>17.886170212765936</v>
      </c>
      <c r="H68" s="7">
        <v>1116.8191489361702</v>
      </c>
      <c r="I68">
        <v>7.901052631578934</v>
      </c>
      <c r="J68" s="8">
        <v>8</v>
      </c>
      <c r="K68" s="8"/>
    </row>
    <row r="69" spans="1:56" x14ac:dyDescent="0.2">
      <c r="A69" s="15">
        <v>54</v>
      </c>
      <c r="B69" s="21">
        <v>41328</v>
      </c>
      <c r="C69" s="40">
        <v>710</v>
      </c>
      <c r="D69" s="35">
        <v>218</v>
      </c>
      <c r="E69" s="35">
        <f t="shared" si="0"/>
        <v>492</v>
      </c>
      <c r="G69" s="7">
        <v>17.818749999999987</v>
      </c>
      <c r="H69" s="7">
        <v>1181.6458333333333</v>
      </c>
      <c r="I69">
        <v>7.9354166666666606</v>
      </c>
      <c r="J69" s="8">
        <v>8</v>
      </c>
      <c r="K69" s="8"/>
    </row>
    <row r="70" spans="1:56" x14ac:dyDescent="0.2">
      <c r="A70" s="15">
        <v>55</v>
      </c>
      <c r="B70" s="21">
        <v>41329</v>
      </c>
      <c r="C70" s="40">
        <v>735</v>
      </c>
      <c r="D70" s="35">
        <v>220</v>
      </c>
      <c r="E70" s="35">
        <f t="shared" si="0"/>
        <v>515</v>
      </c>
      <c r="G70" s="7">
        <v>17.740624999999994</v>
      </c>
      <c r="H70" s="7">
        <v>1078.7708333333333</v>
      </c>
      <c r="I70">
        <v>7.9833333333333343</v>
      </c>
      <c r="J70" s="8">
        <v>8</v>
      </c>
      <c r="K70" s="8"/>
    </row>
    <row r="71" spans="1:56" x14ac:dyDescent="0.2">
      <c r="A71" s="15">
        <v>56</v>
      </c>
      <c r="B71" s="21">
        <v>41330</v>
      </c>
      <c r="C71" s="40">
        <v>725</v>
      </c>
      <c r="D71" s="35">
        <v>211</v>
      </c>
      <c r="E71" s="35">
        <f t="shared" si="0"/>
        <v>514</v>
      </c>
      <c r="G71" s="7">
        <v>17.358947368421052</v>
      </c>
      <c r="H71" s="7">
        <v>1139.6315789473683</v>
      </c>
      <c r="I71">
        <v>7.9431578947368378</v>
      </c>
      <c r="J71" s="8">
        <v>8</v>
      </c>
      <c r="K71" s="8"/>
    </row>
    <row r="72" spans="1:56" x14ac:dyDescent="0.2">
      <c r="A72" s="15">
        <v>57</v>
      </c>
      <c r="B72" s="21">
        <v>41331</v>
      </c>
      <c r="C72" s="40">
        <v>728</v>
      </c>
      <c r="D72" s="35">
        <v>206</v>
      </c>
      <c r="E72" s="35">
        <f t="shared" si="0"/>
        <v>522</v>
      </c>
      <c r="G72" s="7">
        <v>17.697727272727263</v>
      </c>
      <c r="H72" s="7">
        <v>1159.0681818181818</v>
      </c>
      <c r="I72">
        <v>7.9477272727272714</v>
      </c>
      <c r="J72" s="8">
        <v>8</v>
      </c>
      <c r="K72" s="8"/>
    </row>
    <row r="73" spans="1:56" x14ac:dyDescent="0.2">
      <c r="A73" s="15">
        <v>58</v>
      </c>
      <c r="B73" s="21">
        <v>41332</v>
      </c>
      <c r="C73" s="40">
        <v>734</v>
      </c>
      <c r="D73" s="35">
        <v>205</v>
      </c>
      <c r="E73" s="35">
        <f t="shared" si="0"/>
        <v>529</v>
      </c>
      <c r="G73" s="7">
        <v>18.001052631578954</v>
      </c>
      <c r="H73" s="7">
        <v>1180.2315789473685</v>
      </c>
      <c r="I73">
        <v>7.9802083333333327</v>
      </c>
      <c r="J73" s="8">
        <v>8</v>
      </c>
      <c r="K73" s="8"/>
    </row>
    <row r="74" spans="1:56" x14ac:dyDescent="0.2">
      <c r="A74" s="15">
        <v>59</v>
      </c>
      <c r="B74" s="21">
        <v>41333</v>
      </c>
      <c r="C74" s="40">
        <v>726</v>
      </c>
      <c r="D74" s="35">
        <v>199</v>
      </c>
      <c r="E74" s="35">
        <f t="shared" si="0"/>
        <v>527</v>
      </c>
      <c r="G74" s="7">
        <v>18.374999999999993</v>
      </c>
      <c r="H74" s="7">
        <v>1294.2291666666667</v>
      </c>
      <c r="I74">
        <v>7.9604166666666645</v>
      </c>
      <c r="J74" s="8">
        <v>8</v>
      </c>
      <c r="K74" s="8"/>
    </row>
    <row r="75" spans="1:56" x14ac:dyDescent="0.2">
      <c r="A75" s="15">
        <v>60</v>
      </c>
      <c r="B75" s="21">
        <v>41334</v>
      </c>
      <c r="C75" s="40">
        <v>743</v>
      </c>
      <c r="D75" s="35">
        <v>205</v>
      </c>
      <c r="E75" s="35">
        <f t="shared" si="0"/>
        <v>538</v>
      </c>
      <c r="G75" s="7">
        <v>18.21458333333333</v>
      </c>
      <c r="H75" s="7">
        <v>1421.0104166666667</v>
      </c>
      <c r="I75">
        <v>7.9562499999999972</v>
      </c>
      <c r="J75" s="8">
        <v>8</v>
      </c>
      <c r="K75" s="8"/>
    </row>
    <row r="76" spans="1:56" x14ac:dyDescent="0.2">
      <c r="A76" s="15">
        <v>61</v>
      </c>
      <c r="B76" s="21">
        <v>41335</v>
      </c>
      <c r="C76" s="40">
        <v>756</v>
      </c>
      <c r="D76" s="35">
        <v>204</v>
      </c>
      <c r="E76" s="35">
        <f t="shared" si="0"/>
        <v>552</v>
      </c>
      <c r="G76" s="7">
        <v>17.872916666666679</v>
      </c>
      <c r="H76" s="7">
        <v>1524.5833333333333</v>
      </c>
      <c r="I76">
        <v>7.9343749999999922</v>
      </c>
      <c r="J76" s="8">
        <v>8</v>
      </c>
      <c r="K76" s="8"/>
    </row>
    <row r="77" spans="1:56" x14ac:dyDescent="0.2">
      <c r="A77" s="15">
        <v>62</v>
      </c>
      <c r="B77" s="21">
        <v>41336</v>
      </c>
      <c r="C77" s="40">
        <v>761</v>
      </c>
      <c r="D77" s="35">
        <v>208</v>
      </c>
      <c r="E77" s="35">
        <f t="shared" si="0"/>
        <v>553</v>
      </c>
      <c r="G77" s="7">
        <v>18.210416666666671</v>
      </c>
      <c r="H77" s="7">
        <v>1603.625</v>
      </c>
      <c r="I77">
        <v>7.9249999999999927</v>
      </c>
      <c r="J77" s="8">
        <v>8</v>
      </c>
      <c r="K77" s="8"/>
    </row>
    <row r="78" spans="1:56" x14ac:dyDescent="0.2">
      <c r="A78" s="15">
        <v>63</v>
      </c>
      <c r="B78" s="21">
        <v>41337</v>
      </c>
      <c r="C78" s="40">
        <v>762</v>
      </c>
      <c r="D78" s="35">
        <v>205</v>
      </c>
      <c r="E78" s="35">
        <f t="shared" si="0"/>
        <v>557</v>
      </c>
      <c r="G78" s="7">
        <v>18.383333333333326</v>
      </c>
      <c r="H78" s="7">
        <v>1584.1979166666667</v>
      </c>
      <c r="I78">
        <v>7.9520833333333316</v>
      </c>
      <c r="J78" s="8">
        <v>8</v>
      </c>
      <c r="K78" s="8"/>
    </row>
    <row r="79" spans="1:56" x14ac:dyDescent="0.2">
      <c r="A79" s="15">
        <v>64</v>
      </c>
      <c r="B79" s="21">
        <v>41338</v>
      </c>
      <c r="C79" s="40">
        <v>772</v>
      </c>
      <c r="D79" s="35">
        <v>201</v>
      </c>
      <c r="E79" s="35">
        <f t="shared" si="0"/>
        <v>571</v>
      </c>
      <c r="G79" s="7">
        <v>17.932291666666668</v>
      </c>
      <c r="H79" s="7">
        <v>1591.4583333333333</v>
      </c>
      <c r="I79">
        <v>7.971874999999998</v>
      </c>
      <c r="J79" s="8">
        <v>8.1</v>
      </c>
      <c r="K79" s="8"/>
    </row>
    <row r="80" spans="1:56" x14ac:dyDescent="0.2">
      <c r="A80" s="15">
        <v>65</v>
      </c>
      <c r="B80" s="21">
        <v>41339</v>
      </c>
      <c r="C80" s="40">
        <v>807</v>
      </c>
      <c r="D80" s="35">
        <v>200</v>
      </c>
      <c r="E80" s="35">
        <f t="shared" si="0"/>
        <v>607</v>
      </c>
      <c r="G80" s="7">
        <v>17.896875000000001</v>
      </c>
      <c r="H80" s="7">
        <v>1490.8020833333333</v>
      </c>
      <c r="I80">
        <v>7.9958333333333371</v>
      </c>
      <c r="J80" s="8">
        <v>8.1</v>
      </c>
      <c r="K80" s="8"/>
    </row>
    <row r="81" spans="1:52" x14ac:dyDescent="0.2">
      <c r="A81" s="15">
        <v>66</v>
      </c>
      <c r="B81" s="21">
        <v>41340</v>
      </c>
      <c r="C81" s="40">
        <v>817</v>
      </c>
      <c r="D81" s="35">
        <v>203</v>
      </c>
      <c r="E81" s="35">
        <f t="shared" ref="E81:E144" si="1">C81-D81</f>
        <v>614</v>
      </c>
      <c r="G81" s="7">
        <v>18.253125000000015</v>
      </c>
      <c r="H81" s="7">
        <v>1443.59375</v>
      </c>
      <c r="I81">
        <v>8.0447916666666774</v>
      </c>
      <c r="J81" s="8">
        <v>8.1</v>
      </c>
      <c r="K81" s="8"/>
    </row>
    <row r="82" spans="1:52" ht="15" x14ac:dyDescent="0.25">
      <c r="A82" s="15">
        <v>67</v>
      </c>
      <c r="B82" s="21">
        <v>41341</v>
      </c>
      <c r="C82" s="40">
        <v>822</v>
      </c>
      <c r="D82" s="35">
        <v>204</v>
      </c>
      <c r="E82" s="35">
        <f t="shared" si="1"/>
        <v>618</v>
      </c>
      <c r="G82" s="7">
        <v>18.523958333333329</v>
      </c>
      <c r="H82" s="7">
        <v>1473.65625</v>
      </c>
      <c r="I82">
        <v>8.0677083333333481</v>
      </c>
      <c r="J82" s="8">
        <v>8.1999999999999993</v>
      </c>
      <c r="K82" s="8"/>
      <c r="L82" s="5"/>
      <c r="M82" s="16"/>
      <c r="N82" s="5"/>
      <c r="O82" s="5"/>
      <c r="P82" s="5"/>
      <c r="Q82" s="16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16"/>
      <c r="AG82" s="5"/>
      <c r="AH82" s="5"/>
      <c r="AI82" s="17"/>
      <c r="AJ82" s="5"/>
      <c r="AK82" s="5"/>
      <c r="AL82" s="5"/>
      <c r="AM82" s="5"/>
      <c r="AN82" s="5"/>
      <c r="AO82" s="5"/>
      <c r="AP82" s="16"/>
      <c r="AQ82" s="5"/>
      <c r="AR82" s="5"/>
      <c r="AS82" s="5"/>
      <c r="AT82" s="5"/>
      <c r="AV82" s="5"/>
      <c r="AW82" s="5"/>
      <c r="AX82" s="5"/>
      <c r="AY82" s="5"/>
      <c r="AZ82" s="5"/>
    </row>
    <row r="83" spans="1:52" x14ac:dyDescent="0.2">
      <c r="A83" s="15">
        <v>68</v>
      </c>
      <c r="B83" s="21">
        <v>41342</v>
      </c>
      <c r="C83" s="40">
        <v>833</v>
      </c>
      <c r="D83" s="35">
        <v>188</v>
      </c>
      <c r="E83" s="35">
        <f t="shared" si="1"/>
        <v>645</v>
      </c>
      <c r="G83" s="7">
        <v>18.443750000000012</v>
      </c>
      <c r="H83" s="7">
        <v>1447.9270833333333</v>
      </c>
      <c r="I83">
        <v>8.0947916666666817</v>
      </c>
      <c r="J83" s="8">
        <v>8.1999999999999993</v>
      </c>
      <c r="K83" s="8"/>
    </row>
    <row r="84" spans="1:52" x14ac:dyDescent="0.2">
      <c r="A84" s="15">
        <v>69</v>
      </c>
      <c r="B84" s="21">
        <v>41343</v>
      </c>
      <c r="C84" s="40">
        <v>793</v>
      </c>
      <c r="D84" s="35">
        <v>179</v>
      </c>
      <c r="E84" s="35">
        <f t="shared" si="1"/>
        <v>614</v>
      </c>
      <c r="G84" s="7">
        <v>18.765625000000004</v>
      </c>
      <c r="H84" s="7">
        <v>1455.6145833333333</v>
      </c>
      <c r="I84">
        <v>8.109375000000016</v>
      </c>
      <c r="J84" s="8">
        <v>8.1999999999999993</v>
      </c>
      <c r="K84" s="8"/>
    </row>
    <row r="85" spans="1:52" x14ac:dyDescent="0.2">
      <c r="A85" s="15">
        <v>70</v>
      </c>
      <c r="B85" s="21">
        <v>41344</v>
      </c>
      <c r="C85" s="40">
        <v>777</v>
      </c>
      <c r="D85" s="35">
        <v>181</v>
      </c>
      <c r="E85" s="35">
        <f t="shared" si="1"/>
        <v>596</v>
      </c>
      <c r="G85" s="7">
        <v>19.207291666666674</v>
      </c>
      <c r="H85" s="7">
        <v>1511.0520833333333</v>
      </c>
      <c r="I85">
        <v>8.1062500000000153</v>
      </c>
      <c r="J85" s="8">
        <v>8.1999999999999993</v>
      </c>
      <c r="K85" s="8"/>
    </row>
    <row r="86" spans="1:52" x14ac:dyDescent="0.2">
      <c r="A86" s="15">
        <v>71</v>
      </c>
      <c r="B86" s="21">
        <v>41345</v>
      </c>
      <c r="C86" s="40">
        <v>724</v>
      </c>
      <c r="D86" s="35">
        <v>163</v>
      </c>
      <c r="E86" s="35">
        <f t="shared" si="1"/>
        <v>561</v>
      </c>
      <c r="G86" s="7">
        <v>19.513793103448254</v>
      </c>
      <c r="H86" s="7">
        <v>1622.655172413793</v>
      </c>
      <c r="I86">
        <v>8.0747126436781684</v>
      </c>
      <c r="J86" s="8">
        <v>8.1999999999999993</v>
      </c>
      <c r="K86" s="8"/>
    </row>
    <row r="87" spans="1:52" x14ac:dyDescent="0.2">
      <c r="A87" s="15">
        <v>72</v>
      </c>
      <c r="B87" s="21">
        <v>41346</v>
      </c>
      <c r="C87" s="40">
        <v>714</v>
      </c>
      <c r="D87" s="35">
        <v>164</v>
      </c>
      <c r="E87" s="35">
        <f t="shared" si="1"/>
        <v>550</v>
      </c>
      <c r="G87" s="7">
        <v>20.521875000000001</v>
      </c>
      <c r="H87" s="7">
        <v>1744.25</v>
      </c>
      <c r="I87">
        <v>8.0322916666666764</v>
      </c>
      <c r="J87" s="8">
        <v>8.1999999999999993</v>
      </c>
      <c r="K87" s="8"/>
    </row>
    <row r="88" spans="1:52" x14ac:dyDescent="0.2">
      <c r="A88" s="15">
        <v>73</v>
      </c>
      <c r="B88" s="21">
        <v>41347</v>
      </c>
      <c r="C88" s="40">
        <v>719</v>
      </c>
      <c r="D88" s="35">
        <v>170</v>
      </c>
      <c r="E88" s="35">
        <f t="shared" si="1"/>
        <v>549</v>
      </c>
      <c r="G88" s="7">
        <v>21.336458333333326</v>
      </c>
      <c r="H88" s="7">
        <v>1842.6354166666667</v>
      </c>
      <c r="I88">
        <v>8.0458333333333467</v>
      </c>
      <c r="J88" s="8">
        <v>8.1999999999999993</v>
      </c>
      <c r="K88" s="8"/>
    </row>
    <row r="89" spans="1:52" x14ac:dyDescent="0.2">
      <c r="A89" s="15">
        <v>74</v>
      </c>
      <c r="B89" s="21">
        <v>41348</v>
      </c>
      <c r="C89" s="40">
        <v>739</v>
      </c>
      <c r="D89" s="35">
        <v>172</v>
      </c>
      <c r="E89" s="35">
        <f t="shared" si="1"/>
        <v>567</v>
      </c>
      <c r="G89" s="7">
        <v>21.5625</v>
      </c>
      <c r="H89" s="7">
        <v>1861.7395833333333</v>
      </c>
      <c r="I89">
        <v>8.0593750000000117</v>
      </c>
      <c r="J89" s="8">
        <v>8.1999999999999993</v>
      </c>
      <c r="K89" s="8"/>
    </row>
    <row r="90" spans="1:52" x14ac:dyDescent="0.2">
      <c r="A90" s="15">
        <v>75</v>
      </c>
      <c r="B90" s="21">
        <v>41349</v>
      </c>
      <c r="C90" s="40">
        <v>733</v>
      </c>
      <c r="D90" s="35">
        <v>166</v>
      </c>
      <c r="E90" s="35">
        <f t="shared" si="1"/>
        <v>567</v>
      </c>
      <c r="G90" s="7">
        <v>22.15000000000002</v>
      </c>
      <c r="H90" s="7">
        <v>1840.0416666666667</v>
      </c>
      <c r="I90">
        <v>8.0468750000000107</v>
      </c>
      <c r="J90" s="8">
        <v>8.1999999999999993</v>
      </c>
      <c r="K90" s="8"/>
    </row>
    <row r="91" spans="1:52" x14ac:dyDescent="0.2">
      <c r="A91" s="15">
        <v>76</v>
      </c>
      <c r="B91" s="21">
        <v>41350</v>
      </c>
      <c r="C91" s="40">
        <v>760</v>
      </c>
      <c r="D91" s="35">
        <v>182</v>
      </c>
      <c r="E91" s="35">
        <f t="shared" si="1"/>
        <v>578</v>
      </c>
      <c r="G91" s="7">
        <v>22.840624999999992</v>
      </c>
      <c r="H91" s="7">
        <v>1821.3125</v>
      </c>
      <c r="I91">
        <v>8.0510416666666771</v>
      </c>
      <c r="J91" s="8">
        <v>8.1</v>
      </c>
      <c r="K91" s="8"/>
    </row>
    <row r="92" spans="1:52" x14ac:dyDescent="0.2">
      <c r="A92" s="15">
        <v>77</v>
      </c>
      <c r="B92" s="21">
        <v>41351</v>
      </c>
      <c r="C92" s="40">
        <v>789</v>
      </c>
      <c r="D92" s="35">
        <v>200</v>
      </c>
      <c r="E92" s="35">
        <f t="shared" si="1"/>
        <v>589</v>
      </c>
      <c r="G92" s="7">
        <v>22.718749999999975</v>
      </c>
      <c r="H92" s="7">
        <v>1750.2916666666667</v>
      </c>
      <c r="I92">
        <v>8.0333333333333403</v>
      </c>
      <c r="J92" s="8">
        <v>8.1</v>
      </c>
      <c r="K92" s="8"/>
    </row>
    <row r="93" spans="1:52" x14ac:dyDescent="0.2">
      <c r="A93" s="15">
        <v>78</v>
      </c>
      <c r="B93" s="21">
        <v>41352</v>
      </c>
      <c r="C93" s="40">
        <v>799</v>
      </c>
      <c r="D93" s="35">
        <v>200</v>
      </c>
      <c r="E93" s="35">
        <f t="shared" si="1"/>
        <v>599</v>
      </c>
      <c r="G93" s="7">
        <v>22.207291666666659</v>
      </c>
      <c r="H93" s="7">
        <v>1783.9479166666667</v>
      </c>
      <c r="I93">
        <v>7.9822916666666659</v>
      </c>
      <c r="J93" s="8">
        <v>8</v>
      </c>
      <c r="K93" s="8"/>
    </row>
    <row r="94" spans="1:52" x14ac:dyDescent="0.2">
      <c r="A94" s="15">
        <v>79</v>
      </c>
      <c r="B94" s="21">
        <v>41353</v>
      </c>
      <c r="C94" s="40">
        <v>741</v>
      </c>
      <c r="D94" s="35">
        <v>175</v>
      </c>
      <c r="E94" s="35">
        <f t="shared" si="1"/>
        <v>566</v>
      </c>
      <c r="G94" s="7">
        <v>21.745833333333337</v>
      </c>
      <c r="H94" s="7">
        <v>1829.75</v>
      </c>
      <c r="I94">
        <v>7.9656249999999966</v>
      </c>
      <c r="J94" s="8">
        <v>8</v>
      </c>
      <c r="K94" s="8"/>
    </row>
    <row r="95" spans="1:52" x14ac:dyDescent="0.2">
      <c r="A95" s="15">
        <v>80</v>
      </c>
      <c r="B95" s="21">
        <v>41354</v>
      </c>
      <c r="C95" s="40">
        <v>715</v>
      </c>
      <c r="D95" s="35">
        <v>176</v>
      </c>
      <c r="E95" s="35">
        <f t="shared" si="1"/>
        <v>539</v>
      </c>
      <c r="G95" s="7">
        <v>22.195833333333322</v>
      </c>
      <c r="H95" s="7">
        <v>1752.84375</v>
      </c>
      <c r="I95">
        <v>8.0093750000000057</v>
      </c>
      <c r="J95" s="8">
        <v>8.1</v>
      </c>
      <c r="K95" s="8"/>
    </row>
    <row r="96" spans="1:52" x14ac:dyDescent="0.2">
      <c r="A96" s="15">
        <v>81</v>
      </c>
      <c r="B96" s="21">
        <v>41355</v>
      </c>
      <c r="C96" s="40">
        <v>700</v>
      </c>
      <c r="D96" s="35">
        <v>186</v>
      </c>
      <c r="E96" s="35">
        <f t="shared" si="1"/>
        <v>514</v>
      </c>
      <c r="G96" s="7">
        <v>21.882291666666674</v>
      </c>
      <c r="H96" s="7">
        <v>1506.125</v>
      </c>
      <c r="I96">
        <v>8.1041666666666838</v>
      </c>
      <c r="J96" s="8">
        <v>8.1999999999999993</v>
      </c>
      <c r="K96" s="8"/>
    </row>
    <row r="97" spans="1:52" x14ac:dyDescent="0.2">
      <c r="A97" s="15">
        <v>82</v>
      </c>
      <c r="B97" s="21">
        <v>41356</v>
      </c>
      <c r="C97" s="40">
        <v>671</v>
      </c>
      <c r="D97" s="35">
        <v>196</v>
      </c>
      <c r="E97" s="35">
        <f t="shared" si="1"/>
        <v>475</v>
      </c>
      <c r="G97" s="7">
        <v>22.507291666666656</v>
      </c>
      <c r="H97" s="7">
        <v>1414.8020833333333</v>
      </c>
      <c r="I97">
        <v>8.1531250000000153</v>
      </c>
      <c r="J97" s="8">
        <v>8.1999999999999993</v>
      </c>
      <c r="K97" s="8"/>
    </row>
    <row r="98" spans="1:52" x14ac:dyDescent="0.2">
      <c r="A98" s="15">
        <v>83</v>
      </c>
      <c r="B98" s="21">
        <v>41357</v>
      </c>
      <c r="C98" s="40">
        <v>658</v>
      </c>
      <c r="D98" s="35">
        <v>208</v>
      </c>
      <c r="E98" s="35">
        <f t="shared" si="1"/>
        <v>450</v>
      </c>
      <c r="G98" s="7">
        <v>23.633333333333336</v>
      </c>
      <c r="H98" s="7">
        <v>1530.7708333333333</v>
      </c>
      <c r="I98">
        <v>8.1625000000000156</v>
      </c>
      <c r="J98" s="8">
        <v>8.1999999999999993</v>
      </c>
      <c r="K98" s="8"/>
    </row>
    <row r="99" spans="1:52" x14ac:dyDescent="0.2">
      <c r="A99" s="15">
        <v>84</v>
      </c>
      <c r="B99" s="21">
        <v>41358</v>
      </c>
      <c r="C99" s="40">
        <v>630</v>
      </c>
      <c r="D99" s="35">
        <v>207</v>
      </c>
      <c r="E99" s="35">
        <f t="shared" si="1"/>
        <v>423</v>
      </c>
      <c r="G99" s="7">
        <v>24.862500000000022</v>
      </c>
      <c r="H99" s="7">
        <v>1689.5416666666667</v>
      </c>
      <c r="I99">
        <v>8.1510416666666838</v>
      </c>
      <c r="J99" s="8">
        <v>8.1999999999999993</v>
      </c>
      <c r="K99" s="8"/>
    </row>
    <row r="100" spans="1:52" x14ac:dyDescent="0.2">
      <c r="A100" s="15">
        <v>85</v>
      </c>
      <c r="B100" s="21">
        <v>41359</v>
      </c>
      <c r="C100" s="40">
        <v>560</v>
      </c>
      <c r="D100" s="35">
        <v>187</v>
      </c>
      <c r="E100" s="35">
        <f t="shared" si="1"/>
        <v>373</v>
      </c>
      <c r="G100" s="7">
        <v>24.917708333333312</v>
      </c>
      <c r="H100" s="7">
        <v>1772.15625</v>
      </c>
      <c r="I100">
        <v>8.1416666666666817</v>
      </c>
      <c r="J100" s="8">
        <v>8.1999999999999993</v>
      </c>
      <c r="K100" s="8"/>
    </row>
    <row r="101" spans="1:52" x14ac:dyDescent="0.2">
      <c r="A101" s="15">
        <v>86</v>
      </c>
      <c r="B101" s="21">
        <v>41360</v>
      </c>
      <c r="C101" s="40">
        <v>548</v>
      </c>
      <c r="D101" s="35">
        <v>187</v>
      </c>
      <c r="E101" s="35">
        <f t="shared" si="1"/>
        <v>361</v>
      </c>
      <c r="G101" s="7">
        <v>24.279166666666651</v>
      </c>
      <c r="H101" s="7">
        <v>1854.9583333333333</v>
      </c>
      <c r="I101">
        <v>8.1197916666666821</v>
      </c>
      <c r="J101" s="8">
        <v>8.1999999999999993</v>
      </c>
      <c r="K101" s="8"/>
    </row>
    <row r="102" spans="1:52" x14ac:dyDescent="0.2">
      <c r="A102" s="15">
        <v>87</v>
      </c>
      <c r="B102" s="21">
        <v>41361</v>
      </c>
      <c r="C102" s="40">
        <v>537</v>
      </c>
      <c r="D102" s="35">
        <v>182</v>
      </c>
      <c r="E102" s="35">
        <f t="shared" si="1"/>
        <v>355</v>
      </c>
      <c r="G102" s="7">
        <v>23.477083333333326</v>
      </c>
      <c r="H102" s="7">
        <v>1934.59375</v>
      </c>
      <c r="I102">
        <v>8.1104166666666853</v>
      </c>
      <c r="J102" s="8">
        <v>8.1999999999999993</v>
      </c>
      <c r="K102" s="8"/>
    </row>
    <row r="103" spans="1:52" x14ac:dyDescent="0.2">
      <c r="A103" s="15">
        <v>88</v>
      </c>
      <c r="B103" s="21">
        <v>41362</v>
      </c>
      <c r="C103" s="40">
        <v>525</v>
      </c>
      <c r="D103" s="35">
        <v>169</v>
      </c>
      <c r="E103" s="35">
        <f t="shared" si="1"/>
        <v>356</v>
      </c>
      <c r="G103" s="7">
        <v>22.365625000000005</v>
      </c>
      <c r="H103" s="7">
        <v>1991.375</v>
      </c>
      <c r="I103">
        <v>8.1500000000000021</v>
      </c>
      <c r="J103" s="8">
        <v>8.3000000000000007</v>
      </c>
      <c r="K103" s="8"/>
    </row>
    <row r="104" spans="1:52" x14ac:dyDescent="0.2">
      <c r="A104" s="15">
        <v>89</v>
      </c>
      <c r="B104" s="21">
        <v>41363</v>
      </c>
      <c r="C104" s="40">
        <v>524</v>
      </c>
      <c r="D104" s="35">
        <v>172</v>
      </c>
      <c r="E104" s="35">
        <f t="shared" si="1"/>
        <v>352</v>
      </c>
      <c r="G104" s="7">
        <v>21.529166666666679</v>
      </c>
      <c r="H104" s="7">
        <v>2087.4270833333335</v>
      </c>
      <c r="I104">
        <v>8.1177083333333488</v>
      </c>
      <c r="J104" s="8">
        <v>8.1999999999999993</v>
      </c>
      <c r="K104" s="8"/>
    </row>
    <row r="105" spans="1:52" x14ac:dyDescent="0.2">
      <c r="A105" s="15">
        <v>90</v>
      </c>
      <c r="B105" s="21">
        <v>41364</v>
      </c>
      <c r="C105" s="40">
        <v>547</v>
      </c>
      <c r="D105" s="35">
        <v>195</v>
      </c>
      <c r="E105" s="35">
        <f t="shared" si="1"/>
        <v>352</v>
      </c>
      <c r="G105" s="7">
        <v>22.58085106382979</v>
      </c>
      <c r="H105" s="7">
        <v>2105.2234042553191</v>
      </c>
      <c r="I105">
        <v>8.0663157894736965</v>
      </c>
      <c r="J105" s="8">
        <v>8.1999999999999993</v>
      </c>
      <c r="K105" s="8"/>
    </row>
    <row r="106" spans="1:52" x14ac:dyDescent="0.2">
      <c r="A106" s="15">
        <v>91</v>
      </c>
      <c r="B106" s="21">
        <v>41365</v>
      </c>
      <c r="C106" s="40">
        <v>606</v>
      </c>
      <c r="D106" s="35">
        <v>208</v>
      </c>
      <c r="E106" s="35">
        <f t="shared" si="1"/>
        <v>398</v>
      </c>
      <c r="G106" s="7">
        <v>21.980645161290337</v>
      </c>
      <c r="H106" s="7">
        <v>2047.6451612903227</v>
      </c>
      <c r="I106">
        <v>8.0553191489361797</v>
      </c>
      <c r="J106" s="8">
        <v>8.1</v>
      </c>
      <c r="K106" s="8"/>
    </row>
    <row r="107" spans="1:52" x14ac:dyDescent="0.2">
      <c r="A107" s="15">
        <v>92</v>
      </c>
      <c r="B107" s="21">
        <v>41366</v>
      </c>
      <c r="C107" s="40">
        <v>602</v>
      </c>
      <c r="D107" s="35">
        <v>205</v>
      </c>
      <c r="E107" s="35">
        <f t="shared" si="1"/>
        <v>397</v>
      </c>
      <c r="G107" s="7">
        <v>21.291666666666668</v>
      </c>
      <c r="H107" s="7">
        <v>1991.3854166666667</v>
      </c>
      <c r="I107">
        <v>8.0510416666666771</v>
      </c>
      <c r="J107" s="8">
        <v>8.1</v>
      </c>
      <c r="K107" s="8"/>
    </row>
    <row r="108" spans="1:52" x14ac:dyDescent="0.2">
      <c r="A108" s="15">
        <v>93</v>
      </c>
      <c r="B108" s="21">
        <v>41367</v>
      </c>
      <c r="C108" s="40">
        <v>603</v>
      </c>
      <c r="D108" s="35">
        <v>199</v>
      </c>
      <c r="E108" s="35">
        <f t="shared" si="1"/>
        <v>404</v>
      </c>
      <c r="G108" s="7">
        <v>20.734375000000007</v>
      </c>
      <c r="H108" s="7">
        <v>2036.2291666666667</v>
      </c>
      <c r="I108">
        <v>8.0218750000000032</v>
      </c>
      <c r="J108" s="8">
        <v>8.1</v>
      </c>
      <c r="K108" s="8"/>
    </row>
    <row r="109" spans="1:52" x14ac:dyDescent="0.2">
      <c r="A109" s="15">
        <v>94</v>
      </c>
      <c r="B109" s="21">
        <v>41368</v>
      </c>
      <c r="C109" s="40">
        <v>614</v>
      </c>
      <c r="D109" s="35">
        <v>205</v>
      </c>
      <c r="E109" s="35">
        <f t="shared" si="1"/>
        <v>409</v>
      </c>
      <c r="G109" s="7">
        <v>20.062500000000011</v>
      </c>
      <c r="H109" s="7">
        <v>2066.2916666666665</v>
      </c>
      <c r="I109">
        <v>7.9718749999999998</v>
      </c>
      <c r="J109" s="8">
        <v>8</v>
      </c>
      <c r="K109" s="8"/>
    </row>
    <row r="110" spans="1:52" x14ac:dyDescent="0.2">
      <c r="A110" s="15">
        <v>95</v>
      </c>
      <c r="B110" s="21">
        <v>41369</v>
      </c>
      <c r="C110" s="40">
        <v>639</v>
      </c>
      <c r="D110" s="35">
        <v>214</v>
      </c>
      <c r="E110" s="35">
        <f t="shared" si="1"/>
        <v>425</v>
      </c>
      <c r="G110" s="7">
        <v>19.764583333333313</v>
      </c>
      <c r="H110" s="7">
        <v>2027.65625</v>
      </c>
      <c r="I110">
        <v>7.9666666666666623</v>
      </c>
      <c r="J110" s="8">
        <v>8</v>
      </c>
      <c r="K110" s="8"/>
      <c r="X110" s="22"/>
      <c r="AF110" s="22"/>
      <c r="AG110" s="22"/>
      <c r="AP110" s="22"/>
    </row>
    <row r="111" spans="1:52" ht="15" x14ac:dyDescent="0.25">
      <c r="A111" s="15">
        <v>96</v>
      </c>
      <c r="B111" s="21">
        <v>41370</v>
      </c>
      <c r="C111" s="40">
        <v>634</v>
      </c>
      <c r="D111" s="35">
        <v>210</v>
      </c>
      <c r="E111" s="35">
        <f t="shared" si="1"/>
        <v>424</v>
      </c>
      <c r="G111" s="7">
        <v>20.016666666666659</v>
      </c>
      <c r="H111" s="7">
        <v>1995.7604166666667</v>
      </c>
      <c r="I111">
        <v>7.9302083333333258</v>
      </c>
      <c r="J111" s="8">
        <v>8</v>
      </c>
      <c r="K111" s="8"/>
      <c r="L111" s="16"/>
      <c r="M111" s="5"/>
      <c r="N111" s="5"/>
      <c r="O111" s="5"/>
      <c r="P111" s="5"/>
      <c r="Q111" s="16"/>
      <c r="R111" s="5"/>
      <c r="S111" s="5"/>
      <c r="T111" s="5"/>
      <c r="U111" s="5"/>
      <c r="V111" s="5"/>
      <c r="W111" s="5"/>
      <c r="X111" s="16"/>
      <c r="Y111" s="5"/>
      <c r="Z111" s="5"/>
      <c r="AA111" s="5"/>
      <c r="AB111" s="5"/>
      <c r="AC111" s="5"/>
      <c r="AD111" s="5"/>
      <c r="AE111" s="5"/>
      <c r="AF111" s="16"/>
      <c r="AG111" s="16"/>
      <c r="AH111" s="5"/>
      <c r="AI111" s="5"/>
      <c r="AJ111" s="5"/>
      <c r="AK111" s="5"/>
      <c r="AL111" s="5"/>
      <c r="AM111" s="5"/>
      <c r="AN111" s="5"/>
      <c r="AO111" s="16"/>
      <c r="AP111" s="16"/>
      <c r="AQ111" s="5"/>
      <c r="AR111" s="5"/>
      <c r="AS111" s="5"/>
      <c r="AT111" s="5"/>
      <c r="AV111" s="5"/>
      <c r="AW111" s="5"/>
      <c r="AX111" s="5"/>
      <c r="AY111" s="5"/>
      <c r="AZ111" s="5"/>
    </row>
    <row r="112" spans="1:52" x14ac:dyDescent="0.2">
      <c r="A112" s="15">
        <v>97</v>
      </c>
      <c r="B112" s="21">
        <v>41371</v>
      </c>
      <c r="C112" s="40">
        <v>641</v>
      </c>
      <c r="D112" s="35">
        <v>219</v>
      </c>
      <c r="E112" s="35">
        <f t="shared" si="1"/>
        <v>422</v>
      </c>
      <c r="G112" s="7">
        <v>19.892708333333331</v>
      </c>
      <c r="H112" s="7">
        <v>2003.3958333333333</v>
      </c>
      <c r="I112">
        <v>7.9083333333333217</v>
      </c>
      <c r="J112" s="8">
        <v>8</v>
      </c>
      <c r="K112" s="8"/>
    </row>
    <row r="113" spans="1:11" x14ac:dyDescent="0.2">
      <c r="A113" s="15">
        <v>98</v>
      </c>
      <c r="B113" s="21">
        <v>41372</v>
      </c>
      <c r="C113" s="40">
        <v>636</v>
      </c>
      <c r="D113" s="35">
        <v>216</v>
      </c>
      <c r="E113" s="35">
        <f t="shared" si="1"/>
        <v>420</v>
      </c>
      <c r="G113" s="7">
        <v>21.398958333333336</v>
      </c>
      <c r="H113" s="7">
        <v>1814.1770833333333</v>
      </c>
      <c r="I113">
        <v>7.9989583333333414</v>
      </c>
      <c r="J113" s="8">
        <v>8.1</v>
      </c>
      <c r="K113" s="8"/>
    </row>
    <row r="114" spans="1:11" x14ac:dyDescent="0.2">
      <c r="A114" s="15">
        <v>99</v>
      </c>
      <c r="B114" s="21">
        <v>41373</v>
      </c>
      <c r="C114" s="40">
        <v>613</v>
      </c>
      <c r="D114" s="35">
        <v>204</v>
      </c>
      <c r="E114" s="35">
        <f t="shared" si="1"/>
        <v>409</v>
      </c>
      <c r="G114" s="7">
        <v>21.760227272727271</v>
      </c>
      <c r="H114" s="7">
        <v>1597.8863636363637</v>
      </c>
      <c r="I114">
        <v>8.0056818181818201</v>
      </c>
      <c r="J114" s="8">
        <v>8.1</v>
      </c>
      <c r="K114" s="8"/>
    </row>
    <row r="115" spans="1:11" x14ac:dyDescent="0.2">
      <c r="A115" s="15">
        <v>100</v>
      </c>
      <c r="B115" s="21">
        <v>41374</v>
      </c>
      <c r="C115" s="40">
        <v>596</v>
      </c>
      <c r="D115" s="35">
        <v>191</v>
      </c>
      <c r="E115" s="35">
        <f t="shared" si="1"/>
        <v>405</v>
      </c>
      <c r="G115" s="7">
        <v>23.094791666666655</v>
      </c>
      <c r="H115" s="7">
        <v>1716.375</v>
      </c>
      <c r="I115">
        <v>7.9697916666666657</v>
      </c>
      <c r="J115" s="8">
        <v>8</v>
      </c>
      <c r="K115" s="8"/>
    </row>
    <row r="116" spans="1:11" x14ac:dyDescent="0.2">
      <c r="A116" s="15">
        <v>101</v>
      </c>
      <c r="B116" s="21">
        <v>41375</v>
      </c>
      <c r="C116" s="40">
        <v>559</v>
      </c>
      <c r="D116" s="35">
        <v>183</v>
      </c>
      <c r="E116" s="35">
        <f t="shared" si="1"/>
        <v>376</v>
      </c>
      <c r="G116" s="7">
        <v>24.516666666666666</v>
      </c>
      <c r="H116" s="7">
        <v>1902.0833333333333</v>
      </c>
      <c r="I116">
        <v>7.9947916666666705</v>
      </c>
      <c r="J116" s="8">
        <v>8.1</v>
      </c>
      <c r="K116" s="8"/>
    </row>
    <row r="117" spans="1:11" x14ac:dyDescent="0.2">
      <c r="A117" s="15">
        <v>102</v>
      </c>
      <c r="B117" s="21">
        <v>41376</v>
      </c>
      <c r="C117" s="40">
        <v>534</v>
      </c>
      <c r="D117" s="35">
        <v>186</v>
      </c>
      <c r="E117" s="35">
        <f t="shared" si="1"/>
        <v>348</v>
      </c>
      <c r="G117" s="7">
        <v>26.41999999999998</v>
      </c>
      <c r="H117" s="7">
        <v>1954.9684210526316</v>
      </c>
      <c r="I117">
        <v>7.9957894736842166</v>
      </c>
      <c r="J117" s="8">
        <v>8.1</v>
      </c>
      <c r="K117" s="8"/>
    </row>
    <row r="118" spans="1:11" x14ac:dyDescent="0.2">
      <c r="A118" s="15">
        <v>103</v>
      </c>
      <c r="B118" s="21">
        <v>41377</v>
      </c>
      <c r="C118" s="40">
        <v>474</v>
      </c>
      <c r="D118" s="35">
        <v>164</v>
      </c>
      <c r="E118" s="35">
        <f t="shared" si="1"/>
        <v>310</v>
      </c>
      <c r="G118" s="7">
        <v>27.881914893617019</v>
      </c>
      <c r="H118" s="7">
        <v>2056.9574468085107</v>
      </c>
      <c r="I118">
        <v>8.0319148936170279</v>
      </c>
      <c r="J118" s="8">
        <v>8.1999999999999993</v>
      </c>
      <c r="K118" s="8"/>
    </row>
    <row r="119" spans="1:11" x14ac:dyDescent="0.2">
      <c r="A119" s="15">
        <v>104</v>
      </c>
      <c r="B119" s="21">
        <v>41378</v>
      </c>
      <c r="C119" s="40">
        <v>441</v>
      </c>
      <c r="D119" s="35">
        <v>166</v>
      </c>
      <c r="E119" s="35">
        <f t="shared" si="1"/>
        <v>275</v>
      </c>
      <c r="G119" s="7">
        <v>28.911458333333339</v>
      </c>
      <c r="H119" s="7">
        <v>2014.21875</v>
      </c>
      <c r="I119">
        <v>7.9791666666666741</v>
      </c>
      <c r="J119" s="8">
        <v>8.1</v>
      </c>
      <c r="K119" s="8"/>
    </row>
    <row r="120" spans="1:11" x14ac:dyDescent="0.2">
      <c r="A120" s="15">
        <v>105</v>
      </c>
      <c r="B120" s="21">
        <v>41379</v>
      </c>
      <c r="C120" s="40">
        <v>440</v>
      </c>
      <c r="D120" s="35">
        <v>180</v>
      </c>
      <c r="E120" s="35">
        <f t="shared" si="1"/>
        <v>260</v>
      </c>
      <c r="G120" s="7">
        <v>27.521874999999984</v>
      </c>
      <c r="H120" s="7">
        <v>1938.2708333333333</v>
      </c>
      <c r="I120">
        <v>7.9343749999999984</v>
      </c>
      <c r="J120" s="8">
        <v>8</v>
      </c>
      <c r="K120" s="8"/>
    </row>
    <row r="121" spans="1:11" x14ac:dyDescent="0.2">
      <c r="A121" s="15">
        <v>106</v>
      </c>
      <c r="B121" s="21">
        <v>41380</v>
      </c>
      <c r="C121" s="40">
        <v>488</v>
      </c>
      <c r="D121" s="35">
        <v>212</v>
      </c>
      <c r="E121" s="35">
        <f t="shared" si="1"/>
        <v>276</v>
      </c>
      <c r="G121" s="7">
        <v>24.666666666666661</v>
      </c>
      <c r="H121" s="7">
        <v>1675.7708333333333</v>
      </c>
      <c r="I121">
        <v>7.9593750000000005</v>
      </c>
      <c r="J121" s="8">
        <v>8.1</v>
      </c>
      <c r="K121" s="8"/>
    </row>
    <row r="122" spans="1:11" x14ac:dyDescent="0.2">
      <c r="A122" s="15">
        <v>107</v>
      </c>
      <c r="B122" s="21">
        <v>41381</v>
      </c>
      <c r="C122" s="40">
        <v>479</v>
      </c>
      <c r="D122" s="35">
        <v>197</v>
      </c>
      <c r="E122" s="35">
        <f t="shared" si="1"/>
        <v>282</v>
      </c>
      <c r="G122" s="7">
        <v>23.976041666666642</v>
      </c>
      <c r="H122" s="7">
        <v>1546.2916666666667</v>
      </c>
      <c r="I122">
        <v>7.9739583333333348</v>
      </c>
      <c r="J122" s="8">
        <v>8.1</v>
      </c>
      <c r="K122" s="8"/>
    </row>
    <row r="123" spans="1:11" x14ac:dyDescent="0.2">
      <c r="A123" s="15">
        <v>108</v>
      </c>
      <c r="B123" s="21">
        <v>41382</v>
      </c>
      <c r="C123" s="40">
        <v>493</v>
      </c>
      <c r="D123" s="35">
        <v>288</v>
      </c>
      <c r="E123" s="35">
        <f t="shared" si="1"/>
        <v>205</v>
      </c>
      <c r="G123" s="7">
        <v>24.812765957446835</v>
      </c>
      <c r="H123" s="7">
        <v>1660.7659574468084</v>
      </c>
      <c r="I123">
        <v>7.9372340425531842</v>
      </c>
      <c r="J123" s="8">
        <v>8</v>
      </c>
      <c r="K123" s="8"/>
    </row>
    <row r="124" spans="1:11" x14ac:dyDescent="0.2">
      <c r="A124" s="15">
        <v>109</v>
      </c>
      <c r="B124" s="21">
        <v>41383</v>
      </c>
      <c r="C124" s="40">
        <v>936</v>
      </c>
      <c r="D124" s="35">
        <v>726</v>
      </c>
      <c r="E124" s="35">
        <f t="shared" si="1"/>
        <v>210</v>
      </c>
      <c r="G124" s="7">
        <v>24.221505376344084</v>
      </c>
      <c r="H124" s="7">
        <v>1867.9032258064517</v>
      </c>
      <c r="I124">
        <v>7.8709677419354787</v>
      </c>
      <c r="J124" s="8">
        <v>8</v>
      </c>
      <c r="K124" s="8"/>
    </row>
    <row r="125" spans="1:11" x14ac:dyDescent="0.2">
      <c r="A125" s="15">
        <v>110</v>
      </c>
      <c r="B125" s="21">
        <v>41384</v>
      </c>
      <c r="C125" s="40">
        <v>804</v>
      </c>
      <c r="D125" s="35">
        <v>455</v>
      </c>
      <c r="E125" s="35">
        <f t="shared" si="1"/>
        <v>349</v>
      </c>
      <c r="G125" s="7">
        <v>22.049473684210533</v>
      </c>
      <c r="H125" s="7">
        <v>2003.1157894736841</v>
      </c>
      <c r="I125">
        <v>7.8489583333333259</v>
      </c>
      <c r="J125" s="8">
        <v>8</v>
      </c>
      <c r="K125" s="8"/>
    </row>
    <row r="126" spans="1:11" x14ac:dyDescent="0.2">
      <c r="A126" s="15">
        <v>111</v>
      </c>
      <c r="B126" s="21">
        <v>41385</v>
      </c>
      <c r="C126" s="40">
        <v>733</v>
      </c>
      <c r="D126" s="35">
        <v>421</v>
      </c>
      <c r="E126" s="35">
        <f t="shared" si="1"/>
        <v>312</v>
      </c>
      <c r="G126" s="7">
        <v>22.044680851063834</v>
      </c>
      <c r="H126" s="7">
        <v>2062.8387096774195</v>
      </c>
      <c r="I126">
        <v>7.8840425531914882</v>
      </c>
      <c r="J126" s="8">
        <v>8.1</v>
      </c>
      <c r="K126" s="8"/>
    </row>
    <row r="127" spans="1:11" x14ac:dyDescent="0.2">
      <c r="A127" s="15">
        <v>112</v>
      </c>
      <c r="B127" s="21">
        <v>41386</v>
      </c>
      <c r="C127" s="40">
        <v>665</v>
      </c>
      <c r="D127" s="35">
        <v>346</v>
      </c>
      <c r="E127" s="35">
        <f t="shared" si="1"/>
        <v>319</v>
      </c>
      <c r="G127" s="7">
        <v>21.315053763440854</v>
      </c>
      <c r="H127" s="7">
        <v>2142.108695652174</v>
      </c>
      <c r="I127">
        <v>7.910752688172046</v>
      </c>
      <c r="J127" s="8">
        <v>8.1</v>
      </c>
      <c r="K127" s="8"/>
    </row>
    <row r="128" spans="1:11" x14ac:dyDescent="0.2">
      <c r="A128" s="15">
        <v>113</v>
      </c>
      <c r="B128" s="21">
        <v>41387</v>
      </c>
      <c r="C128" s="40">
        <v>578</v>
      </c>
      <c r="D128" s="35">
        <v>264</v>
      </c>
      <c r="E128" s="35">
        <f t="shared" si="1"/>
        <v>314</v>
      </c>
      <c r="G128" s="7">
        <v>20.248936170212769</v>
      </c>
      <c r="H128" s="7">
        <v>2006.1063829787233</v>
      </c>
      <c r="I128">
        <v>7.918085106382982</v>
      </c>
      <c r="J128" s="8">
        <v>8.1</v>
      </c>
      <c r="K128" s="8"/>
    </row>
    <row r="129" spans="1:52" x14ac:dyDescent="0.2">
      <c r="A129" s="15">
        <v>114</v>
      </c>
      <c r="B129" s="21">
        <v>41388</v>
      </c>
      <c r="C129" s="40">
        <v>496</v>
      </c>
      <c r="D129" s="35">
        <v>220</v>
      </c>
      <c r="E129" s="35">
        <f t="shared" si="1"/>
        <v>276</v>
      </c>
      <c r="G129" s="7">
        <v>20.977419354838712</v>
      </c>
      <c r="H129" s="7">
        <v>2064.989247311828</v>
      </c>
      <c r="I129">
        <v>7.8559139784946179</v>
      </c>
      <c r="J129" s="8">
        <v>8</v>
      </c>
      <c r="K129" s="8"/>
    </row>
    <row r="130" spans="1:52" x14ac:dyDescent="0.2">
      <c r="A130" s="15">
        <v>115</v>
      </c>
      <c r="B130" s="21">
        <v>41389</v>
      </c>
      <c r="C130" s="40">
        <v>464</v>
      </c>
      <c r="D130" s="35">
        <v>211</v>
      </c>
      <c r="E130" s="35">
        <f t="shared" si="1"/>
        <v>253</v>
      </c>
      <c r="G130" s="7">
        <v>20.006382978723401</v>
      </c>
      <c r="H130" s="7">
        <v>2159.5851063829787</v>
      </c>
      <c r="I130">
        <v>7.7521276595744526</v>
      </c>
      <c r="J130" s="8">
        <v>7.8</v>
      </c>
      <c r="K130" s="8"/>
    </row>
    <row r="131" spans="1:52" x14ac:dyDescent="0.2">
      <c r="A131" s="15">
        <v>116</v>
      </c>
      <c r="B131" s="21">
        <v>41390</v>
      </c>
      <c r="C131" s="40">
        <v>431</v>
      </c>
      <c r="D131" s="35">
        <v>187</v>
      </c>
      <c r="E131" s="35">
        <f t="shared" si="1"/>
        <v>244</v>
      </c>
      <c r="G131" s="7">
        <v>22.848958333333332</v>
      </c>
      <c r="H131" s="7">
        <v>2205.3958333333335</v>
      </c>
      <c r="I131">
        <v>7.7697916666666513</v>
      </c>
      <c r="J131" s="8">
        <v>7.8</v>
      </c>
      <c r="K131" s="8"/>
    </row>
    <row r="132" spans="1:52" x14ac:dyDescent="0.2">
      <c r="A132" s="15">
        <v>117</v>
      </c>
      <c r="B132" s="21">
        <v>41391</v>
      </c>
      <c r="C132" s="40">
        <v>418</v>
      </c>
      <c r="D132" s="35">
        <v>182</v>
      </c>
      <c r="E132" s="35">
        <f t="shared" si="1"/>
        <v>236</v>
      </c>
      <c r="G132" s="7">
        <v>22.496774193548379</v>
      </c>
      <c r="H132" s="7">
        <v>2276.4086021505377</v>
      </c>
      <c r="I132">
        <v>7.7451612903225699</v>
      </c>
      <c r="J132" s="8">
        <v>7.8</v>
      </c>
      <c r="K132" s="8"/>
    </row>
    <row r="133" spans="1:52" x14ac:dyDescent="0.2">
      <c r="A133" s="15">
        <v>118</v>
      </c>
      <c r="B133" s="21">
        <v>41392</v>
      </c>
      <c r="C133" s="40">
        <v>395</v>
      </c>
      <c r="D133" s="35">
        <v>168</v>
      </c>
      <c r="E133" s="35">
        <f t="shared" si="1"/>
        <v>227</v>
      </c>
      <c r="G133" s="7">
        <v>22.673118279569891</v>
      </c>
      <c r="H133" s="7">
        <v>2324.3225806451615</v>
      </c>
      <c r="I133">
        <v>7.7279569892472937</v>
      </c>
      <c r="J133" s="8">
        <v>7.8</v>
      </c>
      <c r="K133" s="8"/>
    </row>
    <row r="134" spans="1:52" x14ac:dyDescent="0.2">
      <c r="A134" s="15">
        <v>119</v>
      </c>
      <c r="B134" s="21">
        <v>41393</v>
      </c>
      <c r="C134" s="40">
        <v>426</v>
      </c>
      <c r="D134" s="35">
        <v>175</v>
      </c>
      <c r="E134" s="35">
        <f t="shared" si="1"/>
        <v>251</v>
      </c>
      <c r="G134" s="7">
        <v>20.135106382978716</v>
      </c>
      <c r="H134" s="7">
        <v>2349.7234042553191</v>
      </c>
      <c r="I134">
        <v>7.7372340425531769</v>
      </c>
      <c r="J134" s="8">
        <v>7.8</v>
      </c>
      <c r="K134" s="8"/>
    </row>
    <row r="135" spans="1:52" x14ac:dyDescent="0.2">
      <c r="A135" s="15">
        <v>120</v>
      </c>
      <c r="B135" s="21">
        <v>41394</v>
      </c>
      <c r="C135" s="40">
        <v>423</v>
      </c>
      <c r="D135" s="35">
        <v>170</v>
      </c>
      <c r="E135" s="35">
        <f t="shared" si="1"/>
        <v>253</v>
      </c>
      <c r="G135" s="7">
        <v>19.045744680851055</v>
      </c>
      <c r="H135" s="7">
        <v>2201.1914893617022</v>
      </c>
      <c r="I135">
        <v>7.7808510638297781</v>
      </c>
      <c r="J135" s="8">
        <v>7.9</v>
      </c>
      <c r="K135" s="8"/>
    </row>
    <row r="136" spans="1:52" x14ac:dyDescent="0.2">
      <c r="A136" s="15">
        <v>121</v>
      </c>
      <c r="B136" s="21">
        <v>41395</v>
      </c>
      <c r="C136" s="40">
        <v>423</v>
      </c>
      <c r="D136" s="35">
        <v>158</v>
      </c>
      <c r="E136" s="35">
        <f t="shared" si="1"/>
        <v>265</v>
      </c>
      <c r="G136" s="7">
        <v>17.956382978723404</v>
      </c>
      <c r="H136" s="7">
        <v>1956.9574468085107</v>
      </c>
      <c r="I136">
        <v>7.8180851063829735</v>
      </c>
      <c r="J136" s="8">
        <v>7.9</v>
      </c>
      <c r="K136" s="8"/>
    </row>
    <row r="137" spans="1:52" x14ac:dyDescent="0.2">
      <c r="A137" s="15">
        <v>122</v>
      </c>
      <c r="B137" s="21">
        <v>41396</v>
      </c>
      <c r="C137" s="40">
        <v>396</v>
      </c>
      <c r="D137" s="35">
        <v>134</v>
      </c>
      <c r="E137" s="35">
        <f t="shared" si="1"/>
        <v>262</v>
      </c>
      <c r="G137" s="7">
        <v>18.819047619047623</v>
      </c>
      <c r="H137" s="7">
        <v>2178.6987951807228</v>
      </c>
      <c r="I137">
        <v>7.7999999999999847</v>
      </c>
      <c r="J137" s="8">
        <v>7.9</v>
      </c>
      <c r="K137" s="8"/>
    </row>
    <row r="138" spans="1:52" ht="15" x14ac:dyDescent="0.25">
      <c r="A138" s="15">
        <v>123</v>
      </c>
      <c r="B138" s="21">
        <v>41397</v>
      </c>
      <c r="C138" s="40">
        <v>366</v>
      </c>
      <c r="D138" s="35">
        <v>129</v>
      </c>
      <c r="E138" s="35">
        <f t="shared" si="1"/>
        <v>237</v>
      </c>
      <c r="G138" s="7">
        <v>20.104301075268822</v>
      </c>
      <c r="H138" s="7">
        <v>2295.6881720430106</v>
      </c>
      <c r="I138">
        <v>7.7913978494623537</v>
      </c>
      <c r="J138" s="8">
        <v>7.9</v>
      </c>
      <c r="K138" s="8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16"/>
      <c r="AG138" s="16"/>
      <c r="AH138" s="5"/>
      <c r="AI138" s="5"/>
      <c r="AJ138" s="5"/>
      <c r="AK138" s="5"/>
      <c r="AL138" s="5"/>
      <c r="AM138" s="5"/>
      <c r="AN138" s="5"/>
      <c r="AO138" s="5"/>
      <c r="AP138" s="16"/>
      <c r="AQ138" s="5"/>
      <c r="AR138" s="5"/>
      <c r="AS138" s="5"/>
      <c r="AT138" s="5"/>
      <c r="AV138" s="5"/>
      <c r="AW138" s="5"/>
      <c r="AX138" s="5"/>
      <c r="AY138" s="5"/>
      <c r="AZ138" s="5"/>
    </row>
    <row r="139" spans="1:52" x14ac:dyDescent="0.2">
      <c r="A139" s="15">
        <v>124</v>
      </c>
      <c r="B139" s="21">
        <v>41398</v>
      </c>
      <c r="C139" s="40">
        <v>355</v>
      </c>
      <c r="D139" s="35">
        <v>137</v>
      </c>
      <c r="E139" s="35">
        <f t="shared" si="1"/>
        <v>218</v>
      </c>
      <c r="G139" s="7">
        <v>20.932258064516123</v>
      </c>
      <c r="H139" s="7">
        <v>2361.0537634408602</v>
      </c>
      <c r="I139">
        <v>7.8074468085106243</v>
      </c>
      <c r="J139" s="8">
        <v>7.9</v>
      </c>
      <c r="K139" s="8"/>
    </row>
    <row r="140" spans="1:52" x14ac:dyDescent="0.2">
      <c r="A140" s="15">
        <v>125</v>
      </c>
      <c r="B140" s="21">
        <v>41399</v>
      </c>
      <c r="C140" s="40">
        <v>371</v>
      </c>
      <c r="D140" s="35">
        <v>129</v>
      </c>
      <c r="E140" s="35">
        <f t="shared" si="1"/>
        <v>242</v>
      </c>
      <c r="G140" s="7">
        <v>18.020652173913042</v>
      </c>
      <c r="H140" s="7">
        <v>2230.2608695652175</v>
      </c>
      <c r="I140">
        <v>7.7913043478260757</v>
      </c>
      <c r="J140" s="8">
        <v>7.9</v>
      </c>
      <c r="K140" s="8"/>
    </row>
    <row r="141" spans="1:52" x14ac:dyDescent="0.2">
      <c r="A141" s="15">
        <v>126</v>
      </c>
      <c r="B141" s="21">
        <v>41400</v>
      </c>
      <c r="C141" s="40">
        <v>402</v>
      </c>
      <c r="D141" s="35">
        <v>145</v>
      </c>
      <c r="E141" s="35">
        <f t="shared" si="1"/>
        <v>257</v>
      </c>
      <c r="G141" s="7">
        <v>16.991208791208809</v>
      </c>
      <c r="H141" s="7">
        <v>2206.1111111111113</v>
      </c>
      <c r="I141">
        <v>7.7677419354838575</v>
      </c>
      <c r="J141" s="8">
        <v>7.8</v>
      </c>
      <c r="K141" s="8"/>
    </row>
    <row r="142" spans="1:52" x14ac:dyDescent="0.2">
      <c r="A142" s="15">
        <v>127</v>
      </c>
      <c r="B142" s="21">
        <v>41401</v>
      </c>
      <c r="C142" s="40">
        <v>446</v>
      </c>
      <c r="D142" s="35">
        <v>169</v>
      </c>
      <c r="E142" s="35">
        <f t="shared" si="1"/>
        <v>277</v>
      </c>
      <c r="G142" s="7">
        <v>17.892473118279582</v>
      </c>
      <c r="H142" s="7">
        <v>2156.2580645161293</v>
      </c>
      <c r="I142">
        <v>7.713978494623654</v>
      </c>
      <c r="J142" s="8">
        <v>7.8</v>
      </c>
      <c r="K142" s="8"/>
    </row>
    <row r="143" spans="1:52" x14ac:dyDescent="0.2">
      <c r="A143" s="15">
        <v>128</v>
      </c>
      <c r="B143" s="21">
        <v>41402</v>
      </c>
      <c r="C143" s="40">
        <v>452</v>
      </c>
      <c r="D143" s="35">
        <v>155</v>
      </c>
      <c r="E143" s="35">
        <f t="shared" si="1"/>
        <v>297</v>
      </c>
      <c r="G143" s="7">
        <v>17.516129032258061</v>
      </c>
      <c r="H143" s="7">
        <v>2167.9354838709678</v>
      </c>
      <c r="I143">
        <v>7.7526881720429976</v>
      </c>
      <c r="J143" s="8">
        <v>7.9</v>
      </c>
      <c r="K143" s="8"/>
    </row>
    <row r="144" spans="1:52" x14ac:dyDescent="0.2">
      <c r="A144" s="15">
        <v>129</v>
      </c>
      <c r="B144" s="21">
        <v>41403</v>
      </c>
      <c r="C144" s="40">
        <v>411</v>
      </c>
      <c r="D144" s="35">
        <v>138</v>
      </c>
      <c r="E144" s="35">
        <f t="shared" si="1"/>
        <v>273</v>
      </c>
      <c r="G144" s="7">
        <v>17.314130434782609</v>
      </c>
      <c r="H144" s="7">
        <v>2267.7472527472528</v>
      </c>
      <c r="I144">
        <v>7.7858695652173795</v>
      </c>
      <c r="J144" s="8">
        <v>7.9</v>
      </c>
      <c r="K144" s="8"/>
    </row>
    <row r="145" spans="1:11" x14ac:dyDescent="0.2">
      <c r="A145" s="15">
        <v>130</v>
      </c>
      <c r="B145" s="21">
        <v>41404</v>
      </c>
      <c r="C145" s="40">
        <v>388</v>
      </c>
      <c r="D145" s="35">
        <v>133</v>
      </c>
      <c r="E145" s="35">
        <f t="shared" ref="E145:E208" si="2">C145-D145</f>
        <v>255</v>
      </c>
      <c r="G145" s="7">
        <v>17.836559139784953</v>
      </c>
      <c r="H145" s="7">
        <v>2390.483870967742</v>
      </c>
      <c r="I145">
        <v>7.8075268817204178</v>
      </c>
      <c r="J145" s="8">
        <v>7.9</v>
      </c>
      <c r="K145" s="8"/>
    </row>
    <row r="146" spans="1:11" x14ac:dyDescent="0.2">
      <c r="A146" s="15">
        <v>131</v>
      </c>
      <c r="B146" s="21">
        <v>41405</v>
      </c>
      <c r="C146" s="40">
        <v>378</v>
      </c>
      <c r="D146" s="35">
        <v>118</v>
      </c>
      <c r="E146" s="35">
        <f t="shared" si="2"/>
        <v>260</v>
      </c>
      <c r="G146" s="7">
        <v>16.849999999999994</v>
      </c>
      <c r="H146" s="7">
        <v>2532.4479166666665</v>
      </c>
      <c r="I146">
        <v>7.8281249999999929</v>
      </c>
      <c r="J146" s="8">
        <v>8</v>
      </c>
      <c r="K146" s="8"/>
    </row>
    <row r="147" spans="1:11" x14ac:dyDescent="0.2">
      <c r="A147" s="15">
        <v>132</v>
      </c>
      <c r="B147" s="21">
        <v>41406</v>
      </c>
      <c r="C147" s="40">
        <v>395</v>
      </c>
      <c r="D147" s="35">
        <v>132</v>
      </c>
      <c r="E147" s="35">
        <f t="shared" si="2"/>
        <v>263</v>
      </c>
      <c r="G147" s="7">
        <v>15.087500000000013</v>
      </c>
      <c r="H147" s="7">
        <v>2609.5</v>
      </c>
      <c r="I147">
        <v>7.8354166666666591</v>
      </c>
      <c r="J147" s="8">
        <v>8</v>
      </c>
      <c r="K147" s="8"/>
    </row>
    <row r="148" spans="1:11" x14ac:dyDescent="0.2">
      <c r="A148" s="15">
        <v>133</v>
      </c>
      <c r="B148" s="21">
        <v>41407</v>
      </c>
      <c r="C148" s="40">
        <v>420</v>
      </c>
      <c r="D148" s="35">
        <v>158</v>
      </c>
      <c r="E148" s="35">
        <f t="shared" si="2"/>
        <v>262</v>
      </c>
      <c r="G148" s="7">
        <v>15.047826086956508</v>
      </c>
      <c r="H148" s="7">
        <v>2569.9565217391305</v>
      </c>
      <c r="I148">
        <v>7.8344086021505293</v>
      </c>
      <c r="J148" s="8">
        <v>8</v>
      </c>
      <c r="K148" s="8"/>
    </row>
    <row r="149" spans="1:11" x14ac:dyDescent="0.2">
      <c r="A149" s="15">
        <v>134</v>
      </c>
      <c r="B149" s="21">
        <v>41408</v>
      </c>
      <c r="C149" s="40">
        <v>410</v>
      </c>
      <c r="D149" s="35">
        <v>147</v>
      </c>
      <c r="E149" s="35">
        <f t="shared" si="2"/>
        <v>263</v>
      </c>
      <c r="G149" s="7">
        <v>16.282222222222227</v>
      </c>
      <c r="H149" s="7">
        <v>2592.7666666666669</v>
      </c>
      <c r="I149">
        <v>7.8597826086956477</v>
      </c>
      <c r="J149" s="8">
        <v>8</v>
      </c>
      <c r="K149" s="8"/>
    </row>
    <row r="150" spans="1:11" x14ac:dyDescent="0.2">
      <c r="A150" s="15">
        <v>135</v>
      </c>
      <c r="B150" s="21">
        <v>41409</v>
      </c>
      <c r="C150" s="40">
        <v>389</v>
      </c>
      <c r="D150" s="35">
        <v>132</v>
      </c>
      <c r="E150" s="35">
        <f t="shared" si="2"/>
        <v>257</v>
      </c>
      <c r="G150" s="7">
        <v>17.60978260869566</v>
      </c>
      <c r="H150" s="7">
        <v>2500.108695652174</v>
      </c>
      <c r="I150">
        <v>7.879569892473115</v>
      </c>
      <c r="J150" s="8">
        <v>8</v>
      </c>
      <c r="K150" s="8"/>
    </row>
    <row r="151" spans="1:11" x14ac:dyDescent="0.2">
      <c r="A151" s="15">
        <v>136</v>
      </c>
      <c r="B151" s="21">
        <v>41410</v>
      </c>
      <c r="C151" s="40">
        <v>372</v>
      </c>
      <c r="D151" s="35">
        <v>116</v>
      </c>
      <c r="E151" s="35">
        <f t="shared" si="2"/>
        <v>256</v>
      </c>
      <c r="G151" s="7">
        <v>18.289473684210513</v>
      </c>
      <c r="H151" s="7">
        <v>2298.2631578947367</v>
      </c>
      <c r="I151">
        <v>7.8842105263157869</v>
      </c>
      <c r="J151" s="8">
        <v>8</v>
      </c>
      <c r="K151" s="8"/>
    </row>
    <row r="152" spans="1:11" x14ac:dyDescent="0.2">
      <c r="A152" s="15">
        <v>137</v>
      </c>
      <c r="B152" s="21">
        <v>41411</v>
      </c>
      <c r="C152" s="40">
        <v>383</v>
      </c>
      <c r="D152" s="35">
        <v>120</v>
      </c>
      <c r="E152" s="35">
        <f t="shared" si="2"/>
        <v>263</v>
      </c>
      <c r="G152" s="7">
        <v>17.463218390804595</v>
      </c>
      <c r="H152" s="7">
        <v>2233.2298850574712</v>
      </c>
      <c r="I152">
        <v>7.8931034482758626</v>
      </c>
      <c r="J152" s="8">
        <v>8.1</v>
      </c>
      <c r="K152" s="8"/>
    </row>
    <row r="153" spans="1:11" x14ac:dyDescent="0.2">
      <c r="A153" s="15">
        <v>138</v>
      </c>
      <c r="B153" s="21">
        <v>41412</v>
      </c>
      <c r="C153" s="40">
        <v>388</v>
      </c>
      <c r="D153" s="35">
        <v>117</v>
      </c>
      <c r="E153" s="35">
        <f t="shared" si="2"/>
        <v>271</v>
      </c>
      <c r="G153" s="7">
        <v>17.003225806451606</v>
      </c>
      <c r="H153" s="7">
        <v>2208.010752688172</v>
      </c>
      <c r="I153">
        <v>7.9182795698924702</v>
      </c>
      <c r="J153" s="8">
        <v>8</v>
      </c>
      <c r="K153" s="8"/>
    </row>
    <row r="154" spans="1:11" x14ac:dyDescent="0.2">
      <c r="A154" s="15">
        <v>139</v>
      </c>
      <c r="B154" s="21">
        <v>41413</v>
      </c>
      <c r="C154" s="40">
        <v>412</v>
      </c>
      <c r="D154" s="35">
        <v>122</v>
      </c>
      <c r="E154" s="35">
        <f t="shared" si="2"/>
        <v>290</v>
      </c>
      <c r="G154" s="7">
        <v>15.971276595744685</v>
      </c>
      <c r="H154" s="7">
        <v>2212.5531914893618</v>
      </c>
      <c r="I154">
        <v>7.9478723404255369</v>
      </c>
      <c r="J154" s="8">
        <v>8.1</v>
      </c>
      <c r="K154" s="8"/>
    </row>
    <row r="155" spans="1:11" x14ac:dyDescent="0.2">
      <c r="A155" s="15">
        <v>140</v>
      </c>
      <c r="B155" s="21">
        <v>41414</v>
      </c>
      <c r="C155" s="40">
        <v>440</v>
      </c>
      <c r="D155" s="35">
        <v>141</v>
      </c>
      <c r="E155" s="35">
        <f t="shared" si="2"/>
        <v>299</v>
      </c>
      <c r="G155" s="7">
        <v>15.063541666666678</v>
      </c>
      <c r="H155" s="7">
        <v>2230.2708333333335</v>
      </c>
      <c r="I155">
        <v>8.0135416666666774</v>
      </c>
      <c r="J155" s="8">
        <v>8.1999999999999993</v>
      </c>
      <c r="K155" s="8"/>
    </row>
    <row r="156" spans="1:11" x14ac:dyDescent="0.2">
      <c r="A156" s="15">
        <v>141</v>
      </c>
      <c r="B156" s="21">
        <v>41415</v>
      </c>
      <c r="C156" s="40">
        <v>461</v>
      </c>
      <c r="D156" s="35">
        <v>130</v>
      </c>
      <c r="E156" s="35">
        <f t="shared" si="2"/>
        <v>331</v>
      </c>
      <c r="G156" s="7">
        <v>14.421505376344086</v>
      </c>
      <c r="H156" s="7">
        <v>2305.8494623655915</v>
      </c>
      <c r="I156">
        <v>8.0021505376344138</v>
      </c>
      <c r="J156" s="8">
        <v>8.1</v>
      </c>
      <c r="K156" s="8"/>
    </row>
    <row r="157" spans="1:11" x14ac:dyDescent="0.2">
      <c r="A157" s="15">
        <v>142</v>
      </c>
      <c r="B157" s="21">
        <v>41416</v>
      </c>
      <c r="C157" s="40">
        <v>425</v>
      </c>
      <c r="D157" s="35">
        <v>114</v>
      </c>
      <c r="E157" s="35">
        <f t="shared" si="2"/>
        <v>311</v>
      </c>
      <c r="G157" s="7">
        <v>13.505319148936175</v>
      </c>
      <c r="H157" s="7">
        <v>2050.8191489361702</v>
      </c>
      <c r="I157">
        <v>7.9936170212766031</v>
      </c>
      <c r="J157" s="8">
        <v>8.1</v>
      </c>
      <c r="K157" s="8"/>
    </row>
    <row r="158" spans="1:11" x14ac:dyDescent="0.2">
      <c r="A158" s="15">
        <v>143</v>
      </c>
      <c r="B158" s="21">
        <v>41417</v>
      </c>
      <c r="C158" s="40">
        <v>391</v>
      </c>
      <c r="D158" s="35">
        <v>114</v>
      </c>
      <c r="E158" s="35">
        <f t="shared" si="2"/>
        <v>277</v>
      </c>
      <c r="G158" s="7">
        <v>14.86021505376344</v>
      </c>
      <c r="H158" s="7">
        <v>2008.1720430107528</v>
      </c>
      <c r="I158">
        <v>8.0817204301075432</v>
      </c>
      <c r="J158" s="8">
        <v>8.1999999999999993</v>
      </c>
      <c r="K158" s="8"/>
    </row>
    <row r="159" spans="1:11" x14ac:dyDescent="0.2">
      <c r="A159" s="15">
        <v>144</v>
      </c>
      <c r="B159" s="21">
        <v>41418</v>
      </c>
      <c r="C159" s="40">
        <v>380</v>
      </c>
      <c r="D159" s="35">
        <v>117</v>
      </c>
      <c r="E159" s="35">
        <f t="shared" si="2"/>
        <v>263</v>
      </c>
      <c r="G159" s="7">
        <v>16.113829787234042</v>
      </c>
      <c r="H159" s="7">
        <v>2144.2043010752686</v>
      </c>
      <c r="I159">
        <v>8.1095744680851052</v>
      </c>
      <c r="J159" s="8">
        <v>8.3000000000000007</v>
      </c>
      <c r="K159" s="8"/>
    </row>
    <row r="160" spans="1:11" x14ac:dyDescent="0.2">
      <c r="A160" s="15">
        <v>145</v>
      </c>
      <c r="B160" s="21">
        <v>41419</v>
      </c>
      <c r="C160" s="40">
        <v>386</v>
      </c>
      <c r="D160" s="35">
        <v>138</v>
      </c>
      <c r="E160" s="35">
        <f t="shared" si="2"/>
        <v>248</v>
      </c>
      <c r="G160" s="7">
        <v>16.320430107526882</v>
      </c>
      <c r="H160" s="7">
        <v>2220.1304347826085</v>
      </c>
      <c r="I160">
        <v>8.2021505376344024</v>
      </c>
      <c r="J160" s="8">
        <v>8.4</v>
      </c>
      <c r="K160" s="8"/>
    </row>
    <row r="161" spans="1:42" x14ac:dyDescent="0.2">
      <c r="A161" s="15">
        <v>146</v>
      </c>
      <c r="B161" s="21">
        <v>41420</v>
      </c>
      <c r="C161" s="40">
        <v>422</v>
      </c>
      <c r="D161" s="35">
        <v>157</v>
      </c>
      <c r="E161" s="35">
        <f t="shared" si="2"/>
        <v>265</v>
      </c>
      <c r="G161" s="7">
        <v>15.15978260869564</v>
      </c>
      <c r="H161" s="7">
        <v>2212.4347826086955</v>
      </c>
      <c r="I161">
        <v>8.1489130434782595</v>
      </c>
      <c r="J161" s="8">
        <v>8.3000000000000007</v>
      </c>
      <c r="K161" s="8"/>
    </row>
    <row r="162" spans="1:42" x14ac:dyDescent="0.2">
      <c r="A162" s="15">
        <v>147</v>
      </c>
      <c r="B162" s="21">
        <v>41421</v>
      </c>
      <c r="C162" s="40">
        <v>416</v>
      </c>
      <c r="D162" s="35">
        <v>150</v>
      </c>
      <c r="E162" s="35">
        <f t="shared" si="2"/>
        <v>266</v>
      </c>
      <c r="G162" s="7">
        <v>14.489473684210513</v>
      </c>
      <c r="H162" s="7">
        <v>2107.5894736842106</v>
      </c>
      <c r="I162">
        <v>8.1157894736842149</v>
      </c>
      <c r="J162" s="8">
        <v>8.3000000000000007</v>
      </c>
      <c r="K162" s="8"/>
    </row>
    <row r="163" spans="1:42" x14ac:dyDescent="0.2">
      <c r="A163" s="15">
        <v>148</v>
      </c>
      <c r="B163" s="21">
        <v>41422</v>
      </c>
      <c r="C163" s="40">
        <v>435</v>
      </c>
      <c r="D163" s="35">
        <v>144</v>
      </c>
      <c r="E163" s="35">
        <f t="shared" si="2"/>
        <v>291</v>
      </c>
      <c r="G163" s="7">
        <v>14.413978494623661</v>
      </c>
      <c r="H163" s="7">
        <v>2204.3978494623657</v>
      </c>
      <c r="I163">
        <v>8.1354838709677377</v>
      </c>
      <c r="J163" s="8">
        <v>8.3000000000000007</v>
      </c>
      <c r="K163" s="8"/>
    </row>
    <row r="164" spans="1:42" x14ac:dyDescent="0.2">
      <c r="A164" s="15">
        <v>149</v>
      </c>
      <c r="B164" s="21">
        <v>41423</v>
      </c>
      <c r="C164" s="40">
        <v>448</v>
      </c>
      <c r="D164" s="35">
        <v>151</v>
      </c>
      <c r="E164" s="35">
        <f t="shared" si="2"/>
        <v>297</v>
      </c>
      <c r="G164" s="7">
        <v>14.089247311827961</v>
      </c>
      <c r="H164" s="7">
        <v>2330.9784946236559</v>
      </c>
      <c r="I164">
        <v>8.0021505376344102</v>
      </c>
      <c r="J164" s="8">
        <v>8.1</v>
      </c>
      <c r="K164" s="8"/>
    </row>
    <row r="165" spans="1:42" x14ac:dyDescent="0.2">
      <c r="A165" s="15">
        <v>150</v>
      </c>
      <c r="B165" s="21">
        <v>41424</v>
      </c>
      <c r="C165" s="40">
        <v>431</v>
      </c>
      <c r="D165" s="35">
        <v>155</v>
      </c>
      <c r="E165" s="35">
        <f t="shared" si="2"/>
        <v>276</v>
      </c>
      <c r="G165" s="7">
        <v>14.609677419354847</v>
      </c>
      <c r="H165" s="7">
        <v>2324.7849462365593</v>
      </c>
      <c r="I165">
        <v>7.9666666666666703</v>
      </c>
      <c r="J165" s="8">
        <v>8.1</v>
      </c>
      <c r="K165" s="8"/>
    </row>
    <row r="166" spans="1:42" x14ac:dyDescent="0.2">
      <c r="A166" s="15">
        <v>151</v>
      </c>
      <c r="B166" s="21">
        <v>41425</v>
      </c>
      <c r="C166" s="40">
        <v>407</v>
      </c>
      <c r="D166" s="35">
        <v>138</v>
      </c>
      <c r="E166" s="35">
        <f t="shared" si="2"/>
        <v>269</v>
      </c>
      <c r="G166" s="7">
        <v>14.773118279569893</v>
      </c>
      <c r="H166" s="7">
        <v>2309.483870967742</v>
      </c>
      <c r="I166">
        <v>7.9881720430107572</v>
      </c>
      <c r="J166" s="8">
        <v>8.1</v>
      </c>
      <c r="K166" s="8"/>
    </row>
    <row r="167" spans="1:42" x14ac:dyDescent="0.2">
      <c r="A167" s="15">
        <v>152</v>
      </c>
      <c r="B167" s="21">
        <v>41426</v>
      </c>
      <c r="C167" s="40">
        <v>416</v>
      </c>
      <c r="D167" s="35">
        <v>132</v>
      </c>
      <c r="E167" s="35">
        <f t="shared" si="2"/>
        <v>284</v>
      </c>
      <c r="G167" s="7">
        <v>14.592631578947367</v>
      </c>
      <c r="H167" s="7">
        <v>2425.757894736842</v>
      </c>
      <c r="I167">
        <v>7.9905263157894755</v>
      </c>
      <c r="J167" s="8">
        <v>8.1</v>
      </c>
      <c r="K167" s="8"/>
    </row>
    <row r="168" spans="1:42" x14ac:dyDescent="0.2">
      <c r="A168" s="15">
        <v>153</v>
      </c>
      <c r="B168" s="21">
        <v>41427</v>
      </c>
      <c r="C168" s="40">
        <v>453</v>
      </c>
      <c r="D168" s="35">
        <v>147</v>
      </c>
      <c r="E168" s="35">
        <f t="shared" si="2"/>
        <v>306</v>
      </c>
      <c r="G168" s="7">
        <v>13.447368421052628</v>
      </c>
      <c r="H168" s="7">
        <v>2575.1473684210528</v>
      </c>
      <c r="I168">
        <v>7.9557894736842174</v>
      </c>
      <c r="J168" s="8">
        <v>8.1</v>
      </c>
      <c r="K168" s="8"/>
    </row>
    <row r="169" spans="1:42" x14ac:dyDescent="0.2">
      <c r="A169" s="15">
        <v>154</v>
      </c>
      <c r="B169" s="21">
        <v>41428</v>
      </c>
      <c r="C169" s="40">
        <v>458</v>
      </c>
      <c r="D169" s="35">
        <v>143</v>
      </c>
      <c r="E169" s="35">
        <f t="shared" si="2"/>
        <v>315</v>
      </c>
      <c r="G169" s="7">
        <v>13.082105263157874</v>
      </c>
      <c r="H169" s="7">
        <v>2630.5368421052631</v>
      </c>
      <c r="I169">
        <v>7.9926315789473783</v>
      </c>
      <c r="J169" s="8">
        <v>8.1999999999999993</v>
      </c>
      <c r="K169" s="8"/>
    </row>
    <row r="170" spans="1:42" x14ac:dyDescent="0.2">
      <c r="A170" s="15">
        <v>155</v>
      </c>
      <c r="B170" s="21">
        <v>41429</v>
      </c>
      <c r="C170" s="40">
        <v>429</v>
      </c>
      <c r="D170" s="35">
        <v>122</v>
      </c>
      <c r="E170" s="35">
        <f t="shared" si="2"/>
        <v>307</v>
      </c>
      <c r="G170" s="7">
        <v>13.746739130434788</v>
      </c>
      <c r="H170" s="7">
        <v>2611.4565217391305</v>
      </c>
      <c r="I170">
        <v>7.9956521739130508</v>
      </c>
      <c r="J170" s="8">
        <v>8.1999999999999993</v>
      </c>
      <c r="K170" s="8"/>
    </row>
    <row r="171" spans="1:42" x14ac:dyDescent="0.2">
      <c r="A171" s="15">
        <v>156</v>
      </c>
      <c r="B171" s="21">
        <v>41430</v>
      </c>
      <c r="C171" s="40">
        <v>406</v>
      </c>
      <c r="D171" s="35">
        <v>118</v>
      </c>
      <c r="E171" s="35">
        <f t="shared" si="2"/>
        <v>288</v>
      </c>
      <c r="G171" s="7">
        <v>14.3153846153846</v>
      </c>
      <c r="H171" s="7">
        <v>2588.3296703296705</v>
      </c>
      <c r="I171">
        <v>8.021739130434792</v>
      </c>
      <c r="J171" s="8">
        <v>8.1999999999999993</v>
      </c>
      <c r="K171" s="8"/>
    </row>
    <row r="172" spans="1:42" x14ac:dyDescent="0.2">
      <c r="A172" s="15">
        <v>157</v>
      </c>
      <c r="B172" s="21">
        <v>41431</v>
      </c>
      <c r="C172" s="40">
        <v>381</v>
      </c>
      <c r="D172" s="35">
        <v>118</v>
      </c>
      <c r="E172" s="35">
        <f t="shared" si="2"/>
        <v>263</v>
      </c>
      <c r="G172" s="7">
        <v>14.990322580645152</v>
      </c>
      <c r="H172" s="7">
        <v>2622.6195652173915</v>
      </c>
      <c r="I172">
        <v>8.0354838709677541</v>
      </c>
      <c r="J172" s="8">
        <v>8.1999999999999993</v>
      </c>
      <c r="K172" s="8"/>
    </row>
    <row r="173" spans="1:42" x14ac:dyDescent="0.2">
      <c r="A173" s="15">
        <v>158</v>
      </c>
      <c r="B173" s="21">
        <v>41432</v>
      </c>
      <c r="C173" s="40">
        <v>369</v>
      </c>
      <c r="D173" s="35">
        <v>119</v>
      </c>
      <c r="E173" s="35">
        <f t="shared" si="2"/>
        <v>250</v>
      </c>
      <c r="G173" s="7">
        <v>15.047916666666675</v>
      </c>
      <c r="H173" s="7">
        <v>2699.2708333333335</v>
      </c>
      <c r="I173">
        <v>8.0770833333333272</v>
      </c>
      <c r="J173" s="8">
        <v>8.3000000000000007</v>
      </c>
      <c r="K173" s="8"/>
    </row>
    <row r="174" spans="1:42" ht="15" x14ac:dyDescent="0.25">
      <c r="A174" s="15">
        <v>159</v>
      </c>
      <c r="B174" s="21">
        <v>41433</v>
      </c>
      <c r="C174" s="40">
        <v>353</v>
      </c>
      <c r="D174" s="35">
        <v>106</v>
      </c>
      <c r="E174" s="35">
        <f t="shared" si="2"/>
        <v>247</v>
      </c>
      <c r="G174" s="7">
        <v>15.730208333333321</v>
      </c>
      <c r="H174" s="7">
        <v>2824.7291666666665</v>
      </c>
      <c r="I174">
        <v>8.1281249999999918</v>
      </c>
      <c r="J174" s="8">
        <v>8.4</v>
      </c>
      <c r="K174" s="8"/>
      <c r="AF174" s="16"/>
      <c r="AG174" s="16"/>
      <c r="AP174" s="16"/>
    </row>
    <row r="175" spans="1:42" x14ac:dyDescent="0.2">
      <c r="A175" s="15">
        <v>160</v>
      </c>
      <c r="B175" s="21">
        <v>41434</v>
      </c>
      <c r="C175" s="40">
        <v>343</v>
      </c>
      <c r="D175" s="35">
        <v>98</v>
      </c>
      <c r="E175" s="35">
        <f t="shared" si="2"/>
        <v>245</v>
      </c>
      <c r="G175" s="7">
        <v>15.737499999999992</v>
      </c>
      <c r="H175" s="7">
        <v>2789.378947368421</v>
      </c>
      <c r="I175">
        <v>8.1999999999999975</v>
      </c>
      <c r="J175" s="8">
        <v>8.5</v>
      </c>
      <c r="K175" s="8"/>
    </row>
    <row r="176" spans="1:42" x14ac:dyDescent="0.2">
      <c r="A176" s="15">
        <v>161</v>
      </c>
      <c r="B176" s="21">
        <v>41435</v>
      </c>
      <c r="C176" s="40">
        <v>317</v>
      </c>
      <c r="D176" s="35">
        <v>102</v>
      </c>
      <c r="E176" s="35">
        <f t="shared" si="2"/>
        <v>215</v>
      </c>
      <c r="G176" s="7">
        <v>16.55869565217392</v>
      </c>
      <c r="H176" s="7">
        <v>2534.4891304347825</v>
      </c>
      <c r="I176">
        <v>8.2684782608695677</v>
      </c>
      <c r="J176" s="8">
        <v>8.6</v>
      </c>
      <c r="K176" s="8"/>
    </row>
    <row r="177" spans="1:11" x14ac:dyDescent="0.2">
      <c r="A177" s="15">
        <v>162</v>
      </c>
      <c r="B177" s="21">
        <v>41436</v>
      </c>
      <c r="C177" s="40">
        <v>317</v>
      </c>
      <c r="D177" s="35">
        <v>109</v>
      </c>
      <c r="E177" s="35">
        <f t="shared" si="2"/>
        <v>208</v>
      </c>
      <c r="G177" s="7">
        <v>18.819780219780224</v>
      </c>
      <c r="H177" s="7">
        <v>2421.1428571428573</v>
      </c>
      <c r="I177">
        <v>8.3681318681318668</v>
      </c>
      <c r="J177" s="8">
        <v>8.6</v>
      </c>
      <c r="K177" s="8"/>
    </row>
    <row r="178" spans="1:11" x14ac:dyDescent="0.2">
      <c r="A178" s="15">
        <v>163</v>
      </c>
      <c r="B178" s="21">
        <v>41437</v>
      </c>
      <c r="C178" s="40">
        <v>312</v>
      </c>
      <c r="D178" s="35">
        <v>88</v>
      </c>
      <c r="E178" s="35">
        <f t="shared" si="2"/>
        <v>224</v>
      </c>
      <c r="G178" s="7">
        <v>19.226595744680861</v>
      </c>
      <c r="H178" s="7">
        <v>2504.6774193548385</v>
      </c>
      <c r="I178">
        <v>8.2680851063829763</v>
      </c>
      <c r="J178" s="8">
        <v>8.6</v>
      </c>
      <c r="K178" s="8"/>
    </row>
    <row r="179" spans="1:11" x14ac:dyDescent="0.2">
      <c r="A179" s="15">
        <v>164</v>
      </c>
      <c r="B179" s="21">
        <v>41438</v>
      </c>
      <c r="C179" s="40">
        <v>310</v>
      </c>
      <c r="D179" s="35">
        <v>86</v>
      </c>
      <c r="E179" s="35">
        <f t="shared" si="2"/>
        <v>224</v>
      </c>
      <c r="G179" s="7">
        <v>17.116666666666667</v>
      </c>
      <c r="H179" s="7">
        <v>2407.3555555555554</v>
      </c>
      <c r="I179">
        <v>8.4296703296703335</v>
      </c>
      <c r="J179" s="8">
        <v>8.8000000000000007</v>
      </c>
      <c r="K179" s="8"/>
    </row>
    <row r="180" spans="1:11" x14ac:dyDescent="0.2">
      <c r="A180" s="15">
        <v>165</v>
      </c>
      <c r="B180" s="21">
        <v>41439</v>
      </c>
      <c r="C180" s="40">
        <v>310</v>
      </c>
      <c r="D180" s="35">
        <v>88</v>
      </c>
      <c r="E180" s="35">
        <f t="shared" si="2"/>
        <v>222</v>
      </c>
      <c r="G180" s="7">
        <v>14.981249999999983</v>
      </c>
      <c r="H180" s="7">
        <v>2326.0729166666665</v>
      </c>
      <c r="I180">
        <v>8.3385416666666661</v>
      </c>
      <c r="J180" s="8">
        <v>8.6</v>
      </c>
      <c r="K180" s="8"/>
    </row>
    <row r="181" spans="1:11" x14ac:dyDescent="0.2">
      <c r="A181" s="15">
        <v>166</v>
      </c>
      <c r="B181" s="21">
        <v>41440</v>
      </c>
      <c r="C181" s="40">
        <v>268</v>
      </c>
      <c r="D181" s="35">
        <v>83</v>
      </c>
      <c r="E181" s="35">
        <f t="shared" si="2"/>
        <v>185</v>
      </c>
      <c r="G181" s="7">
        <v>14.923157894736848</v>
      </c>
      <c r="H181" s="7">
        <v>2447.0631578947368</v>
      </c>
      <c r="I181">
        <v>8.2610526315789432</v>
      </c>
      <c r="J181" s="8">
        <v>8.5</v>
      </c>
      <c r="K181" s="8"/>
    </row>
    <row r="182" spans="1:11" x14ac:dyDescent="0.2">
      <c r="A182" s="15">
        <v>167</v>
      </c>
      <c r="B182" s="21">
        <v>41441</v>
      </c>
      <c r="C182" s="40">
        <v>257</v>
      </c>
      <c r="D182" s="35">
        <v>86</v>
      </c>
      <c r="E182" s="35">
        <f t="shared" si="2"/>
        <v>171</v>
      </c>
      <c r="G182" s="7">
        <v>15.000000000000002</v>
      </c>
      <c r="H182" s="7">
        <v>2470.4347826086955</v>
      </c>
      <c r="I182">
        <v>8.361290322580647</v>
      </c>
      <c r="J182" s="8">
        <v>8.6</v>
      </c>
      <c r="K182" s="8"/>
    </row>
    <row r="183" spans="1:11" x14ac:dyDescent="0.2">
      <c r="A183" s="15">
        <v>168</v>
      </c>
      <c r="B183" s="21">
        <v>41442</v>
      </c>
      <c r="C183" s="40">
        <v>258</v>
      </c>
      <c r="D183" s="35">
        <v>97</v>
      </c>
      <c r="E183" s="35">
        <f t="shared" si="2"/>
        <v>161</v>
      </c>
      <c r="G183" s="7">
        <v>15.45764705882352</v>
      </c>
      <c r="H183" s="7">
        <v>2411.8823529411766</v>
      </c>
      <c r="I183">
        <v>8.3011764705882403</v>
      </c>
      <c r="J183" s="8">
        <v>8.6</v>
      </c>
      <c r="K183" s="8"/>
    </row>
    <row r="184" spans="1:11" x14ac:dyDescent="0.2">
      <c r="A184" s="15">
        <v>169</v>
      </c>
      <c r="B184" s="21">
        <v>41443</v>
      </c>
      <c r="C184" s="40">
        <v>247</v>
      </c>
      <c r="D184" s="35">
        <v>71</v>
      </c>
      <c r="E184" s="35">
        <f t="shared" si="2"/>
        <v>176</v>
      </c>
      <c r="G184" s="7">
        <v>16.168131868131894</v>
      </c>
      <c r="H184" s="7">
        <v>2400.4945054945056</v>
      </c>
      <c r="I184">
        <v>8.3516483516483575</v>
      </c>
      <c r="J184" s="8">
        <v>8.6999999999999993</v>
      </c>
      <c r="K184" s="8"/>
    </row>
    <row r="185" spans="1:11" x14ac:dyDescent="0.2">
      <c r="A185" s="15">
        <v>170</v>
      </c>
      <c r="B185" s="21">
        <v>41444</v>
      </c>
      <c r="C185" s="35">
        <v>234</v>
      </c>
      <c r="D185" s="35">
        <v>60</v>
      </c>
      <c r="E185" s="35">
        <f t="shared" si="2"/>
        <v>174</v>
      </c>
      <c r="G185" s="7">
        <v>15.269565217391316</v>
      </c>
      <c r="H185" s="7">
        <v>2301.1739130434785</v>
      </c>
      <c r="I185" s="8">
        <v>8.3619565217391365</v>
      </c>
      <c r="J185" s="8">
        <v>8.6999999999999993</v>
      </c>
      <c r="K185" s="8"/>
    </row>
    <row r="186" spans="1:11" x14ac:dyDescent="0.2">
      <c r="A186" s="15">
        <v>171</v>
      </c>
      <c r="B186" s="21">
        <v>41445</v>
      </c>
      <c r="C186" s="35">
        <v>222</v>
      </c>
      <c r="D186" s="35">
        <v>55</v>
      </c>
      <c r="E186" s="35">
        <f t="shared" si="2"/>
        <v>167</v>
      </c>
      <c r="G186" s="7">
        <v>15.319354838709684</v>
      </c>
      <c r="H186" s="7">
        <v>2316.1847826086955</v>
      </c>
      <c r="I186" s="8">
        <v>8.3978494623656008</v>
      </c>
      <c r="J186" s="8">
        <v>8.6999999999999993</v>
      </c>
      <c r="K186" s="8"/>
    </row>
    <row r="187" spans="1:11" x14ac:dyDescent="0.2">
      <c r="A187" s="15">
        <v>172</v>
      </c>
      <c r="B187" s="21">
        <v>41446</v>
      </c>
      <c r="C187" s="35">
        <v>227</v>
      </c>
      <c r="D187" s="35">
        <v>52</v>
      </c>
      <c r="E187" s="35">
        <f t="shared" si="2"/>
        <v>175</v>
      </c>
      <c r="G187" s="7">
        <v>14.811702127659583</v>
      </c>
      <c r="H187" s="7">
        <v>2359.6808510638298</v>
      </c>
      <c r="I187" s="8">
        <v>8.3829787234042623</v>
      </c>
      <c r="J187" s="8">
        <v>8.6999999999999993</v>
      </c>
      <c r="K187" s="8"/>
    </row>
    <row r="188" spans="1:11" x14ac:dyDescent="0.2">
      <c r="A188" s="15">
        <v>173</v>
      </c>
      <c r="B188" s="21">
        <v>41447</v>
      </c>
      <c r="C188" s="35">
        <v>226</v>
      </c>
      <c r="D188" s="35">
        <v>56</v>
      </c>
      <c r="E188" s="35">
        <f t="shared" si="2"/>
        <v>170</v>
      </c>
      <c r="G188" s="7">
        <v>15.004255319148939</v>
      </c>
      <c r="H188" s="7">
        <v>2428.5212765957449</v>
      </c>
      <c r="I188" s="8">
        <v>8.3542553191489421</v>
      </c>
      <c r="J188" s="8">
        <v>8.6999999999999993</v>
      </c>
      <c r="K188" s="8"/>
    </row>
    <row r="189" spans="1:11" x14ac:dyDescent="0.2">
      <c r="A189" s="15">
        <v>174</v>
      </c>
      <c r="B189" s="21">
        <v>41448</v>
      </c>
      <c r="C189" s="35">
        <v>251</v>
      </c>
      <c r="D189" s="35">
        <v>83</v>
      </c>
      <c r="E189" s="35">
        <f t="shared" si="2"/>
        <v>168</v>
      </c>
      <c r="G189" s="7">
        <v>14.715957446808508</v>
      </c>
      <c r="H189" s="7">
        <v>2374.9468085106382</v>
      </c>
      <c r="I189" s="8">
        <v>8.2212765957446798</v>
      </c>
      <c r="J189" s="8">
        <v>8.4</v>
      </c>
      <c r="K189" s="8"/>
    </row>
    <row r="190" spans="1:11" x14ac:dyDescent="0.2">
      <c r="A190" s="15">
        <v>175</v>
      </c>
      <c r="B190" s="21">
        <v>41449</v>
      </c>
      <c r="C190" s="35">
        <v>250</v>
      </c>
      <c r="D190" s="35">
        <v>83</v>
      </c>
      <c r="E190" s="35">
        <f t="shared" si="2"/>
        <v>167</v>
      </c>
      <c r="G190" s="7">
        <v>14.928124999999993</v>
      </c>
      <c r="H190" s="7">
        <v>2328.7916666666665</v>
      </c>
      <c r="I190" s="8">
        <v>8.1437499999999989</v>
      </c>
      <c r="J190" s="8">
        <v>8.4</v>
      </c>
      <c r="K190" s="8"/>
    </row>
    <row r="191" spans="1:11" x14ac:dyDescent="0.2">
      <c r="A191" s="15">
        <v>176</v>
      </c>
      <c r="B191" s="21">
        <v>41450</v>
      </c>
      <c r="C191" s="35">
        <v>257</v>
      </c>
      <c r="D191" s="35">
        <v>86</v>
      </c>
      <c r="E191" s="35">
        <f t="shared" si="2"/>
        <v>171</v>
      </c>
      <c r="G191" s="7">
        <v>16.758510638297878</v>
      </c>
      <c r="H191" s="7">
        <v>2465.1595744680849</v>
      </c>
      <c r="I191" s="8">
        <v>8.2553191489361701</v>
      </c>
      <c r="J191" s="8">
        <v>8.6</v>
      </c>
      <c r="K191" s="8"/>
    </row>
    <row r="192" spans="1:11" x14ac:dyDescent="0.2">
      <c r="A192" s="15">
        <v>177</v>
      </c>
      <c r="B192" s="21">
        <v>41451</v>
      </c>
      <c r="C192" s="35">
        <v>272</v>
      </c>
      <c r="D192" s="35">
        <v>76</v>
      </c>
      <c r="E192" s="35">
        <f t="shared" si="2"/>
        <v>196</v>
      </c>
      <c r="G192" s="7">
        <v>15.001063829787238</v>
      </c>
      <c r="H192" s="7">
        <v>2635.744680851064</v>
      </c>
      <c r="I192" s="8">
        <v>8.2702127659574458</v>
      </c>
      <c r="J192" s="8">
        <v>8.6</v>
      </c>
      <c r="K192" s="8"/>
    </row>
    <row r="193" spans="1:52" x14ac:dyDescent="0.2">
      <c r="A193" s="15">
        <v>178</v>
      </c>
      <c r="B193" s="21">
        <v>41452</v>
      </c>
      <c r="C193" s="35">
        <v>262</v>
      </c>
      <c r="D193" s="35">
        <v>35</v>
      </c>
      <c r="E193" s="35">
        <f t="shared" si="2"/>
        <v>227</v>
      </c>
      <c r="G193" s="7">
        <v>14.51839080459772</v>
      </c>
      <c r="H193" s="7">
        <v>2726.1954022988507</v>
      </c>
      <c r="I193" s="8">
        <v>8.2965517241379363</v>
      </c>
      <c r="J193" s="8">
        <v>8.6999999999999993</v>
      </c>
      <c r="K193" s="8"/>
    </row>
    <row r="194" spans="1:52" x14ac:dyDescent="0.2">
      <c r="A194" s="15">
        <v>179</v>
      </c>
      <c r="B194" s="21">
        <v>41453</v>
      </c>
      <c r="C194" s="35">
        <v>251</v>
      </c>
      <c r="D194" s="35">
        <v>28</v>
      </c>
      <c r="E194" s="35">
        <f t="shared" si="2"/>
        <v>223</v>
      </c>
      <c r="G194" s="7">
        <v>14.255208333333348</v>
      </c>
      <c r="H194" s="7">
        <v>2832.2604166666665</v>
      </c>
      <c r="I194" s="8">
        <v>8.3437500000000089</v>
      </c>
      <c r="J194" s="8">
        <v>8.6999999999999993</v>
      </c>
      <c r="K194" s="8"/>
    </row>
    <row r="195" spans="1:52" x14ac:dyDescent="0.2">
      <c r="A195" s="15">
        <v>180</v>
      </c>
      <c r="B195" s="21">
        <v>41454</v>
      </c>
      <c r="C195" s="35">
        <v>244</v>
      </c>
      <c r="D195" s="35">
        <v>36</v>
      </c>
      <c r="E195" s="35">
        <f t="shared" si="2"/>
        <v>208</v>
      </c>
      <c r="G195" s="7">
        <v>12.438541666666659</v>
      </c>
      <c r="H195" s="7">
        <v>2915.1145833333335</v>
      </c>
      <c r="I195" s="8">
        <v>8.3145833333333403</v>
      </c>
      <c r="J195" s="8">
        <v>8.6999999999999993</v>
      </c>
      <c r="K195" s="8"/>
    </row>
    <row r="196" spans="1:52" x14ac:dyDescent="0.2">
      <c r="A196" s="15">
        <v>181</v>
      </c>
      <c r="B196" s="21">
        <v>41455</v>
      </c>
      <c r="C196" s="35">
        <v>235</v>
      </c>
      <c r="D196" s="35">
        <v>38</v>
      </c>
      <c r="E196" s="35">
        <f t="shared" si="2"/>
        <v>197</v>
      </c>
      <c r="G196" s="7">
        <v>12.502083333333317</v>
      </c>
      <c r="H196" s="7">
        <v>2964.3854166666665</v>
      </c>
      <c r="I196" s="8">
        <v>8.3749999999999947</v>
      </c>
      <c r="J196" s="8">
        <v>8.9</v>
      </c>
      <c r="K196" s="8"/>
    </row>
    <row r="197" spans="1:52" x14ac:dyDescent="0.2">
      <c r="A197" s="15">
        <v>182</v>
      </c>
      <c r="B197" s="21">
        <v>41456</v>
      </c>
      <c r="C197" s="35">
        <v>250</v>
      </c>
      <c r="D197" s="35">
        <v>58</v>
      </c>
      <c r="E197" s="35">
        <f t="shared" si="2"/>
        <v>192</v>
      </c>
      <c r="G197" s="7">
        <v>13.365625000000001</v>
      </c>
      <c r="H197" s="7">
        <v>2956.25</v>
      </c>
      <c r="I197" s="8">
        <v>8.4302083333333346</v>
      </c>
      <c r="J197" s="8">
        <v>8.8000000000000007</v>
      </c>
      <c r="K197" s="8"/>
    </row>
    <row r="198" spans="1:52" x14ac:dyDescent="0.2">
      <c r="A198" s="15">
        <v>183</v>
      </c>
      <c r="B198" s="21">
        <v>41457</v>
      </c>
      <c r="C198" s="35">
        <v>247</v>
      </c>
      <c r="D198" s="35">
        <v>36</v>
      </c>
      <c r="E198" s="35">
        <f t="shared" si="2"/>
        <v>211</v>
      </c>
      <c r="G198" s="7">
        <v>12.407291666666664</v>
      </c>
      <c r="H198" s="7">
        <v>2989.7291666666665</v>
      </c>
      <c r="I198" s="8">
        <v>8.3874999999999975</v>
      </c>
      <c r="J198" s="8">
        <v>8.8000000000000007</v>
      </c>
      <c r="K198" s="8"/>
    </row>
    <row r="199" spans="1:52" x14ac:dyDescent="0.2">
      <c r="A199" s="15">
        <v>184</v>
      </c>
      <c r="B199" s="21">
        <v>41458</v>
      </c>
      <c r="C199" s="35">
        <v>230</v>
      </c>
      <c r="D199" s="35">
        <v>35</v>
      </c>
      <c r="E199" s="35">
        <f t="shared" si="2"/>
        <v>195</v>
      </c>
      <c r="G199" s="7">
        <v>12.802083333333341</v>
      </c>
      <c r="H199" s="7">
        <v>3008.8020833333335</v>
      </c>
      <c r="I199" s="8">
        <v>8.4239583333333279</v>
      </c>
      <c r="J199" s="8">
        <v>8.9</v>
      </c>
      <c r="K199" s="8"/>
    </row>
    <row r="200" spans="1:52" x14ac:dyDescent="0.2">
      <c r="A200" s="15">
        <v>185</v>
      </c>
      <c r="B200" s="21">
        <v>41459</v>
      </c>
      <c r="C200" s="35">
        <v>220</v>
      </c>
      <c r="D200" s="35">
        <v>48</v>
      </c>
      <c r="E200" s="35">
        <f t="shared" si="2"/>
        <v>172</v>
      </c>
      <c r="G200" s="7">
        <v>10.327083333333329</v>
      </c>
      <c r="H200" s="7">
        <v>3086.6458333333335</v>
      </c>
      <c r="I200" s="8">
        <v>8.4916666666666654</v>
      </c>
      <c r="J200" s="8">
        <v>9</v>
      </c>
      <c r="K200" s="8"/>
    </row>
    <row r="201" spans="1:52" x14ac:dyDescent="0.2">
      <c r="A201" s="15">
        <v>186</v>
      </c>
      <c r="B201" s="21">
        <v>41460</v>
      </c>
      <c r="C201" s="35">
        <v>229</v>
      </c>
      <c r="D201" s="35">
        <v>60</v>
      </c>
      <c r="E201" s="35">
        <f t="shared" si="2"/>
        <v>169</v>
      </c>
      <c r="G201" s="7">
        <v>3.9197916666666628</v>
      </c>
      <c r="H201" s="7">
        <v>2983.6458333333335</v>
      </c>
      <c r="I201" s="8">
        <v>8.5364583333333304</v>
      </c>
      <c r="J201" s="8">
        <v>9</v>
      </c>
      <c r="K201" s="8"/>
    </row>
    <row r="202" spans="1:52" x14ac:dyDescent="0.2">
      <c r="A202" s="15">
        <v>187</v>
      </c>
      <c r="B202" s="21">
        <v>41461</v>
      </c>
      <c r="C202" s="35">
        <v>230</v>
      </c>
      <c r="D202" s="35">
        <v>70</v>
      </c>
      <c r="E202" s="35">
        <f t="shared" si="2"/>
        <v>160</v>
      </c>
      <c r="G202" s="7">
        <v>3.3326086956521679</v>
      </c>
      <c r="H202" s="7">
        <v>2797.282608695652</v>
      </c>
      <c r="I202" s="8">
        <v>8.6717391304347835</v>
      </c>
      <c r="J202" s="8">
        <v>9.1</v>
      </c>
      <c r="K202" s="8"/>
    </row>
    <row r="203" spans="1:52" x14ac:dyDescent="0.2">
      <c r="A203" s="15">
        <v>188</v>
      </c>
      <c r="B203" s="21">
        <v>41462</v>
      </c>
      <c r="C203" s="35">
        <v>236</v>
      </c>
      <c r="D203" s="35">
        <v>71</v>
      </c>
      <c r="E203" s="35">
        <f t="shared" si="2"/>
        <v>165</v>
      </c>
      <c r="G203" s="7">
        <v>2.9065934065934065</v>
      </c>
      <c r="H203" s="7">
        <v>2747.4175824175823</v>
      </c>
      <c r="I203" s="8">
        <v>8.6131868131868146</v>
      </c>
      <c r="J203" s="8">
        <v>9</v>
      </c>
      <c r="K203" s="8"/>
    </row>
    <row r="204" spans="1:52" x14ac:dyDescent="0.2">
      <c r="A204" s="15">
        <v>189</v>
      </c>
      <c r="B204" s="21">
        <v>41463</v>
      </c>
      <c r="C204" s="35">
        <v>234</v>
      </c>
      <c r="D204" s="35">
        <v>67</v>
      </c>
      <c r="E204" s="35">
        <f t="shared" si="2"/>
        <v>167</v>
      </c>
      <c r="G204" s="7">
        <v>3.0817204301075258</v>
      </c>
      <c r="H204" s="7">
        <v>2747.4301075268818</v>
      </c>
      <c r="I204" s="8">
        <v>8.6139784946236553</v>
      </c>
      <c r="J204" s="8">
        <v>9</v>
      </c>
      <c r="K204" s="8"/>
    </row>
    <row r="205" spans="1:52" x14ac:dyDescent="0.2">
      <c r="A205" s="15">
        <v>190</v>
      </c>
      <c r="B205" s="21">
        <v>41464</v>
      </c>
      <c r="C205" s="35">
        <v>230</v>
      </c>
      <c r="D205" s="35">
        <v>45</v>
      </c>
      <c r="E205" s="35">
        <f t="shared" si="2"/>
        <v>185</v>
      </c>
      <c r="G205" s="7">
        <v>9.2534090909090931</v>
      </c>
      <c r="H205" s="7">
        <v>2750.0454545454545</v>
      </c>
      <c r="I205" s="8">
        <v>8.5624999999999982</v>
      </c>
      <c r="J205" s="8">
        <v>9</v>
      </c>
      <c r="K205" s="8"/>
    </row>
    <row r="206" spans="1:52" x14ac:dyDescent="0.2">
      <c r="A206" s="15">
        <v>191</v>
      </c>
      <c r="B206" s="21">
        <v>41465</v>
      </c>
      <c r="C206" s="35">
        <v>216</v>
      </c>
      <c r="D206" s="35">
        <v>47</v>
      </c>
      <c r="E206" s="35">
        <f t="shared" si="2"/>
        <v>169</v>
      </c>
      <c r="G206" s="7">
        <v>18.852083333333326</v>
      </c>
      <c r="H206" s="7">
        <v>2754.15625</v>
      </c>
      <c r="I206" s="8">
        <v>8.4489583333333247</v>
      </c>
      <c r="J206" s="8">
        <v>8.8000000000000007</v>
      </c>
      <c r="K206" s="8"/>
    </row>
    <row r="207" spans="1:52" x14ac:dyDescent="0.2">
      <c r="A207" s="15">
        <v>192</v>
      </c>
      <c r="B207" s="21">
        <v>41466</v>
      </c>
      <c r="C207" s="35">
        <v>196</v>
      </c>
      <c r="D207" s="35">
        <v>38</v>
      </c>
      <c r="E207" s="35">
        <f t="shared" si="2"/>
        <v>158</v>
      </c>
      <c r="G207" s="7">
        <v>19.742222222222217</v>
      </c>
      <c r="H207" s="7">
        <v>2716.6888888888889</v>
      </c>
      <c r="I207" s="8">
        <v>8.4944444444444436</v>
      </c>
      <c r="J207" s="8">
        <v>9</v>
      </c>
      <c r="K207" s="8"/>
    </row>
    <row r="208" spans="1:52" ht="15" x14ac:dyDescent="0.25">
      <c r="A208" s="15">
        <v>193</v>
      </c>
      <c r="B208" s="21">
        <v>41467</v>
      </c>
      <c r="C208" s="35">
        <v>180</v>
      </c>
      <c r="D208" s="35">
        <v>35</v>
      </c>
      <c r="E208" s="35">
        <f t="shared" si="2"/>
        <v>145</v>
      </c>
      <c r="F208" s="4"/>
      <c r="G208" s="4">
        <v>19.111956521739128</v>
      </c>
      <c r="H208" s="4">
        <v>2688.25</v>
      </c>
      <c r="I208" s="1">
        <v>8.5311827956989212</v>
      </c>
      <c r="J208" s="1">
        <v>9</v>
      </c>
      <c r="K208" s="1"/>
      <c r="L208" s="13"/>
      <c r="M208" s="13"/>
      <c r="N208" s="19"/>
      <c r="P208" s="16"/>
      <c r="Q208" s="16"/>
      <c r="R208" s="13"/>
      <c r="S208" s="13"/>
      <c r="T208" s="19"/>
      <c r="U208" s="19"/>
      <c r="V208" s="19"/>
      <c r="W208" s="19"/>
      <c r="X208" s="16"/>
      <c r="Y208" s="13"/>
      <c r="Z208" s="13"/>
      <c r="AA208" s="13"/>
      <c r="AB208" s="13"/>
      <c r="AC208" s="13"/>
      <c r="AD208" s="13"/>
      <c r="AE208" s="13"/>
      <c r="AF208" s="16"/>
      <c r="AG208" s="16"/>
      <c r="AH208" s="13"/>
      <c r="AI208" s="13"/>
      <c r="AJ208" s="13"/>
      <c r="AK208" s="13"/>
      <c r="AL208" s="13"/>
      <c r="AM208" s="13"/>
      <c r="AN208" s="13"/>
      <c r="AO208" s="13"/>
      <c r="AP208" s="16"/>
      <c r="AQ208" s="13"/>
      <c r="AR208" s="13"/>
      <c r="AS208" s="20"/>
      <c r="AT208" s="13"/>
      <c r="AU208" s="11"/>
      <c r="AV208" s="13"/>
      <c r="AW208" s="13"/>
      <c r="AX208" s="13"/>
      <c r="AY208" s="13"/>
      <c r="AZ208" s="13"/>
    </row>
    <row r="209" spans="1:11" x14ac:dyDescent="0.2">
      <c r="A209" s="15">
        <v>194</v>
      </c>
      <c r="B209" s="21">
        <v>41468</v>
      </c>
      <c r="C209" s="35">
        <v>178</v>
      </c>
      <c r="D209" s="35">
        <v>36</v>
      </c>
      <c r="E209" s="35">
        <f t="shared" ref="E209:E272" si="3">C209-D209</f>
        <v>142</v>
      </c>
      <c r="G209" s="7">
        <v>18.281249999999986</v>
      </c>
      <c r="H209" s="7">
        <v>2695.2291666666665</v>
      </c>
      <c r="I209" s="8">
        <v>8.5312499999999964</v>
      </c>
      <c r="J209" s="8">
        <v>9</v>
      </c>
      <c r="K209" s="8"/>
    </row>
    <row r="210" spans="1:11" x14ac:dyDescent="0.2">
      <c r="A210" s="15">
        <v>195</v>
      </c>
      <c r="B210" s="21">
        <v>41469</v>
      </c>
      <c r="C210" s="35">
        <v>186</v>
      </c>
      <c r="D210" s="35">
        <v>47</v>
      </c>
      <c r="E210" s="35">
        <f t="shared" si="3"/>
        <v>139</v>
      </c>
      <c r="G210" s="7">
        <v>15.954166666666671</v>
      </c>
      <c r="H210" s="7">
        <v>2716.7708333333335</v>
      </c>
      <c r="I210" s="8">
        <v>8.5031249999999954</v>
      </c>
      <c r="J210" s="8">
        <v>9</v>
      </c>
      <c r="K210" s="8"/>
    </row>
    <row r="211" spans="1:11" x14ac:dyDescent="0.2">
      <c r="A211" s="15">
        <v>196</v>
      </c>
      <c r="B211" s="21">
        <v>41470</v>
      </c>
      <c r="C211" s="35">
        <v>183</v>
      </c>
      <c r="D211" s="35">
        <v>56</v>
      </c>
      <c r="E211" s="35">
        <f t="shared" si="3"/>
        <v>127</v>
      </c>
      <c r="G211" s="7">
        <v>15.481720430107531</v>
      </c>
      <c r="H211" s="7">
        <v>2684.494623655914</v>
      </c>
      <c r="I211" s="8">
        <v>8.4548387096774178</v>
      </c>
      <c r="J211" s="9">
        <v>8.9</v>
      </c>
    </row>
    <row r="212" spans="1:11" x14ac:dyDescent="0.2">
      <c r="A212" s="15">
        <v>197</v>
      </c>
      <c r="B212" s="21">
        <v>41471</v>
      </c>
      <c r="C212" s="35">
        <v>185</v>
      </c>
      <c r="D212" s="35">
        <v>55</v>
      </c>
      <c r="E212" s="35">
        <f t="shared" si="3"/>
        <v>130</v>
      </c>
      <c r="G212" s="7">
        <v>14.024175824175828</v>
      </c>
      <c r="H212" s="7">
        <v>2602.3296703296705</v>
      </c>
      <c r="I212" s="8">
        <v>8.4219780219780187</v>
      </c>
      <c r="J212" s="9">
        <v>8.9</v>
      </c>
    </row>
    <row r="213" spans="1:11" x14ac:dyDescent="0.2">
      <c r="A213" s="15">
        <v>198</v>
      </c>
      <c r="B213" s="21">
        <v>41472</v>
      </c>
      <c r="C213" s="35">
        <v>201</v>
      </c>
      <c r="D213" s="35">
        <v>63</v>
      </c>
      <c r="E213" s="35">
        <f t="shared" si="3"/>
        <v>138</v>
      </c>
      <c r="G213" s="7">
        <v>13.644565217391303</v>
      </c>
      <c r="H213" s="7">
        <v>2552.8901098901097</v>
      </c>
      <c r="I213" s="8">
        <v>8.3565217391304376</v>
      </c>
      <c r="J213" s="9">
        <v>8.8000000000000007</v>
      </c>
    </row>
    <row r="214" spans="1:11" x14ac:dyDescent="0.2">
      <c r="A214" s="15">
        <v>199</v>
      </c>
      <c r="B214" s="21">
        <v>41473</v>
      </c>
      <c r="C214" s="35">
        <v>203</v>
      </c>
      <c r="D214" s="35">
        <v>55</v>
      </c>
      <c r="E214" s="35">
        <f t="shared" si="3"/>
        <v>148</v>
      </c>
      <c r="G214" s="7">
        <v>13.547916666666666</v>
      </c>
      <c r="H214" s="7">
        <v>2597.46875</v>
      </c>
      <c r="I214" s="8">
        <v>8.373958333333329</v>
      </c>
      <c r="J214" s="9">
        <v>8.8000000000000007</v>
      </c>
    </row>
    <row r="215" spans="1:11" x14ac:dyDescent="0.2">
      <c r="A215" s="15">
        <v>200</v>
      </c>
      <c r="B215" s="21">
        <v>41474</v>
      </c>
      <c r="C215" s="35">
        <v>224</v>
      </c>
      <c r="D215" s="35">
        <v>53</v>
      </c>
      <c r="E215" s="35">
        <f t="shared" si="3"/>
        <v>171</v>
      </c>
      <c r="G215" s="7">
        <v>12.130208333333337</v>
      </c>
      <c r="H215" s="7">
        <v>2638.1770833333335</v>
      </c>
      <c r="I215" s="8">
        <v>8.3729166666666668</v>
      </c>
      <c r="J215" s="8">
        <v>8.8000000000000007</v>
      </c>
      <c r="K215" s="8"/>
    </row>
    <row r="216" spans="1:11" x14ac:dyDescent="0.2">
      <c r="A216" s="15">
        <v>201</v>
      </c>
      <c r="B216" s="21">
        <v>41475</v>
      </c>
      <c r="C216" s="35">
        <v>220</v>
      </c>
      <c r="D216" s="35">
        <v>51</v>
      </c>
      <c r="E216" s="35">
        <f t="shared" si="3"/>
        <v>169</v>
      </c>
      <c r="G216" s="7">
        <v>11.773958333333333</v>
      </c>
      <c r="H216" s="7">
        <v>2722.78125</v>
      </c>
      <c r="I216" s="8">
        <v>8.2208333333333332</v>
      </c>
      <c r="J216" s="8">
        <v>8.6</v>
      </c>
      <c r="K216" s="8"/>
    </row>
    <row r="217" spans="1:11" x14ac:dyDescent="0.2">
      <c r="A217" s="15">
        <v>202</v>
      </c>
      <c r="B217" s="21">
        <v>41476</v>
      </c>
      <c r="C217" s="35">
        <v>213</v>
      </c>
      <c r="D217" s="35">
        <v>38</v>
      </c>
      <c r="E217" s="35">
        <f t="shared" si="3"/>
        <v>175</v>
      </c>
      <c r="G217" s="7">
        <v>12.639583333333327</v>
      </c>
      <c r="H217" s="7">
        <v>2771.1145833333335</v>
      </c>
      <c r="I217" s="8">
        <v>8.0854166666666671</v>
      </c>
      <c r="J217" s="8">
        <v>8.4</v>
      </c>
      <c r="K217" s="8"/>
    </row>
    <row r="218" spans="1:11" x14ac:dyDescent="0.2">
      <c r="A218" s="15">
        <v>203</v>
      </c>
      <c r="B218" s="21">
        <v>41477</v>
      </c>
      <c r="C218" s="35">
        <v>204</v>
      </c>
      <c r="D218" s="35">
        <v>58</v>
      </c>
      <c r="E218" s="35">
        <f t="shared" si="3"/>
        <v>146</v>
      </c>
      <c r="G218" s="7">
        <v>14.522105263157886</v>
      </c>
      <c r="H218" s="7">
        <v>2651.9368421052632</v>
      </c>
      <c r="I218" s="8">
        <v>8.0568421052631596</v>
      </c>
      <c r="J218" s="8">
        <v>8.4</v>
      </c>
      <c r="K218" s="8"/>
    </row>
    <row r="219" spans="1:11" x14ac:dyDescent="0.2">
      <c r="A219" s="15">
        <v>204</v>
      </c>
      <c r="B219" s="21">
        <v>41478</v>
      </c>
      <c r="C219" s="35">
        <v>203</v>
      </c>
      <c r="D219" s="35">
        <v>65</v>
      </c>
      <c r="E219" s="35">
        <f t="shared" si="3"/>
        <v>138</v>
      </c>
      <c r="G219" s="7">
        <v>16.179166666666667</v>
      </c>
      <c r="H219" s="7">
        <v>2595.5416666666665</v>
      </c>
      <c r="I219" s="8">
        <v>8.134374999999995</v>
      </c>
      <c r="J219" s="8">
        <v>8.5</v>
      </c>
      <c r="K219" s="8"/>
    </row>
    <row r="220" spans="1:11" x14ac:dyDescent="0.2">
      <c r="A220" s="15">
        <v>205</v>
      </c>
      <c r="B220" s="21">
        <v>41479</v>
      </c>
      <c r="C220" s="35">
        <v>192</v>
      </c>
      <c r="D220" s="35">
        <v>59</v>
      </c>
      <c r="E220" s="35">
        <f t="shared" si="3"/>
        <v>133</v>
      </c>
      <c r="G220" s="7">
        <v>18.017708333333328</v>
      </c>
      <c r="H220" s="7">
        <v>2675.6458333333335</v>
      </c>
      <c r="I220" s="8">
        <v>8.170833333333329</v>
      </c>
      <c r="J220" s="8">
        <v>8.5</v>
      </c>
      <c r="K220" s="8"/>
    </row>
    <row r="221" spans="1:11" x14ac:dyDescent="0.2">
      <c r="A221" s="15">
        <v>206</v>
      </c>
      <c r="B221" s="21">
        <v>41480</v>
      </c>
      <c r="C221" s="35">
        <v>196</v>
      </c>
      <c r="D221" s="35">
        <v>50</v>
      </c>
      <c r="E221" s="35">
        <f t="shared" si="3"/>
        <v>146</v>
      </c>
      <c r="G221" s="7">
        <v>18.165624999999995</v>
      </c>
      <c r="H221" s="7">
        <v>2796.2916666666665</v>
      </c>
      <c r="I221" s="8">
        <v>8.2260416666666671</v>
      </c>
      <c r="J221" s="8">
        <v>8.6</v>
      </c>
      <c r="K221" s="8"/>
    </row>
    <row r="222" spans="1:11" x14ac:dyDescent="0.2">
      <c r="A222" s="15">
        <v>207</v>
      </c>
      <c r="B222" s="21">
        <v>41481</v>
      </c>
      <c r="C222" s="35">
        <v>207</v>
      </c>
      <c r="D222" s="35">
        <v>55</v>
      </c>
      <c r="E222" s="35">
        <f t="shared" si="3"/>
        <v>152</v>
      </c>
      <c r="G222" s="7">
        <v>16.394791666666666</v>
      </c>
      <c r="H222" s="7">
        <v>2823.5</v>
      </c>
      <c r="I222" s="8">
        <v>8.1677083333333318</v>
      </c>
      <c r="J222" s="8">
        <v>8.4</v>
      </c>
      <c r="K222" s="8"/>
    </row>
    <row r="223" spans="1:11" x14ac:dyDescent="0.2">
      <c r="A223" s="15">
        <v>208</v>
      </c>
      <c r="B223" s="21">
        <v>41482</v>
      </c>
      <c r="C223" s="35">
        <v>207</v>
      </c>
      <c r="D223" s="35">
        <v>46</v>
      </c>
      <c r="E223" s="35">
        <f t="shared" si="3"/>
        <v>161</v>
      </c>
      <c r="G223" s="7">
        <v>15.09062500000001</v>
      </c>
      <c r="H223" s="7">
        <v>2801.6979166666665</v>
      </c>
      <c r="I223" s="8">
        <v>8.1749999999999989</v>
      </c>
      <c r="J223" s="8">
        <v>8.5</v>
      </c>
      <c r="K223" s="8"/>
    </row>
    <row r="224" spans="1:11" x14ac:dyDescent="0.2">
      <c r="A224" s="15">
        <v>209</v>
      </c>
      <c r="B224" s="21">
        <v>41483</v>
      </c>
      <c r="C224" s="35">
        <v>208</v>
      </c>
      <c r="D224" s="35">
        <v>51</v>
      </c>
      <c r="E224" s="35">
        <f t="shared" si="3"/>
        <v>157</v>
      </c>
      <c r="G224" s="7">
        <v>13.73958333333333</v>
      </c>
      <c r="H224" s="7">
        <v>2790.59375</v>
      </c>
      <c r="I224" s="8">
        <v>8.1760416666666647</v>
      </c>
      <c r="J224" s="8">
        <v>8.5</v>
      </c>
      <c r="K224" s="8"/>
    </row>
    <row r="225" spans="1:42" x14ac:dyDescent="0.2">
      <c r="A225" s="15">
        <v>210</v>
      </c>
      <c r="B225" s="21">
        <v>41484</v>
      </c>
      <c r="C225" s="35">
        <v>232</v>
      </c>
      <c r="D225" s="35">
        <v>70</v>
      </c>
      <c r="E225" s="35">
        <f t="shared" si="3"/>
        <v>162</v>
      </c>
      <c r="G225" s="7">
        <v>12.64725274725275</v>
      </c>
      <c r="H225" s="7">
        <v>2679.3186813186812</v>
      </c>
      <c r="I225" s="8">
        <v>8.1228260869565201</v>
      </c>
      <c r="J225" s="8">
        <v>8.5</v>
      </c>
      <c r="K225" s="8"/>
    </row>
    <row r="226" spans="1:42" x14ac:dyDescent="0.2">
      <c r="A226" s="15">
        <v>211</v>
      </c>
      <c r="B226" s="21">
        <v>41485</v>
      </c>
      <c r="C226" s="35">
        <v>227</v>
      </c>
      <c r="D226" s="35">
        <v>44</v>
      </c>
      <c r="E226" s="35">
        <f t="shared" si="3"/>
        <v>183</v>
      </c>
      <c r="G226" s="7">
        <v>11.663157894736843</v>
      </c>
      <c r="H226" s="7">
        <v>2569.757894736842</v>
      </c>
      <c r="I226" s="8">
        <v>8.1926315789473687</v>
      </c>
      <c r="J226" s="8">
        <v>8.5</v>
      </c>
      <c r="K226" s="8"/>
    </row>
    <row r="227" spans="1:42" x14ac:dyDescent="0.2">
      <c r="A227" s="15">
        <v>212</v>
      </c>
      <c r="B227" s="21">
        <v>41486</v>
      </c>
      <c r="C227" s="35">
        <v>219</v>
      </c>
      <c r="D227" s="35">
        <v>52</v>
      </c>
      <c r="E227" s="35">
        <f t="shared" si="3"/>
        <v>167</v>
      </c>
      <c r="G227" s="7">
        <v>12.098958333333334</v>
      </c>
      <c r="H227" s="7">
        <v>2605.0416666666665</v>
      </c>
      <c r="I227" s="8">
        <v>8.2604166666666679</v>
      </c>
      <c r="J227" s="8">
        <v>8.6</v>
      </c>
      <c r="K227" s="8"/>
    </row>
    <row r="228" spans="1:42" x14ac:dyDescent="0.2">
      <c r="A228" s="15">
        <v>213</v>
      </c>
      <c r="B228" s="21">
        <v>41487</v>
      </c>
      <c r="C228" s="35">
        <v>203</v>
      </c>
      <c r="D228" s="35">
        <v>35</v>
      </c>
      <c r="E228" s="35">
        <f t="shared" si="3"/>
        <v>168</v>
      </c>
      <c r="G228" s="7">
        <v>12.963541666666679</v>
      </c>
      <c r="H228" s="7">
        <v>2542.1789473684212</v>
      </c>
      <c r="I228" s="8">
        <v>8.1958333333333311</v>
      </c>
      <c r="J228" s="8">
        <v>8.5</v>
      </c>
      <c r="K228" s="8"/>
    </row>
    <row r="229" spans="1:42" ht="15" x14ac:dyDescent="0.25">
      <c r="A229" s="15">
        <v>214</v>
      </c>
      <c r="B229" s="21">
        <v>41488</v>
      </c>
      <c r="C229" s="35">
        <v>202</v>
      </c>
      <c r="D229" s="35">
        <v>43</v>
      </c>
      <c r="E229" s="35">
        <f t="shared" si="3"/>
        <v>159</v>
      </c>
      <c r="G229" s="7">
        <v>13.15833333333333</v>
      </c>
      <c r="H229" s="7">
        <v>2506.3333333333335</v>
      </c>
      <c r="I229" s="8">
        <v>8.1885416666666657</v>
      </c>
      <c r="J229" s="8">
        <v>8.5</v>
      </c>
      <c r="K229" s="8"/>
      <c r="AF229" s="16"/>
      <c r="AG229" s="16"/>
      <c r="AP229" s="16"/>
    </row>
    <row r="230" spans="1:42" x14ac:dyDescent="0.2">
      <c r="A230" s="15">
        <v>215</v>
      </c>
      <c r="B230" s="21">
        <v>41489</v>
      </c>
      <c r="C230" s="35">
        <v>201</v>
      </c>
      <c r="D230" s="35">
        <v>55</v>
      </c>
      <c r="E230" s="35">
        <f t="shared" si="3"/>
        <v>146</v>
      </c>
      <c r="G230" s="7">
        <v>13.479166666666666</v>
      </c>
      <c r="H230" s="7">
        <v>2568.2395833333335</v>
      </c>
      <c r="I230" s="8">
        <v>8.1947916666666636</v>
      </c>
      <c r="J230" s="8">
        <v>8.5</v>
      </c>
      <c r="K230" s="8"/>
    </row>
    <row r="231" spans="1:42" x14ac:dyDescent="0.2">
      <c r="A231" s="15">
        <v>216</v>
      </c>
      <c r="B231" s="21">
        <v>41490</v>
      </c>
      <c r="C231" s="35">
        <v>207</v>
      </c>
      <c r="D231" s="35">
        <v>69</v>
      </c>
      <c r="E231" s="35">
        <f t="shared" si="3"/>
        <v>138</v>
      </c>
      <c r="G231" s="7">
        <v>13.435416666666669</v>
      </c>
      <c r="H231" s="7">
        <v>2578.3125</v>
      </c>
      <c r="I231" s="8">
        <v>8.2395833333333357</v>
      </c>
      <c r="J231" s="8">
        <v>8.6</v>
      </c>
      <c r="K231" s="8"/>
    </row>
    <row r="232" spans="1:42" x14ac:dyDescent="0.2">
      <c r="A232" s="15">
        <v>217</v>
      </c>
      <c r="B232" s="21">
        <v>41491</v>
      </c>
      <c r="C232" s="35">
        <v>203</v>
      </c>
      <c r="D232" s="35">
        <v>69</v>
      </c>
      <c r="E232" s="35">
        <f t="shared" si="3"/>
        <v>134</v>
      </c>
      <c r="G232" s="7">
        <v>13.065625000000002</v>
      </c>
      <c r="H232" s="7">
        <v>2531.1041666666665</v>
      </c>
      <c r="I232" s="8">
        <v>8.2135416666666679</v>
      </c>
      <c r="J232" s="8">
        <v>8.6</v>
      </c>
      <c r="K232" s="8"/>
    </row>
    <row r="233" spans="1:42" x14ac:dyDescent="0.2">
      <c r="A233" s="15">
        <v>218</v>
      </c>
      <c r="B233" s="21">
        <v>41492</v>
      </c>
      <c r="C233" s="35">
        <v>203</v>
      </c>
      <c r="D233" s="35">
        <v>65</v>
      </c>
      <c r="E233" s="35">
        <f t="shared" si="3"/>
        <v>138</v>
      </c>
      <c r="G233" s="7">
        <v>14.109375000000002</v>
      </c>
      <c r="H233" s="7">
        <v>2494.9270833333335</v>
      </c>
      <c r="I233" s="8">
        <v>8.2052083333333314</v>
      </c>
      <c r="J233" s="8">
        <v>8.5</v>
      </c>
      <c r="K233" s="8"/>
    </row>
    <row r="234" spans="1:42" x14ac:dyDescent="0.2">
      <c r="A234" s="15">
        <v>219</v>
      </c>
      <c r="B234" s="21">
        <v>41493</v>
      </c>
      <c r="C234" s="35">
        <v>209</v>
      </c>
      <c r="D234" s="35">
        <v>74</v>
      </c>
      <c r="E234" s="35">
        <f t="shared" si="3"/>
        <v>135</v>
      </c>
      <c r="G234" s="7">
        <v>14.671874999999991</v>
      </c>
      <c r="H234" s="7">
        <v>2481.0520833333335</v>
      </c>
      <c r="I234" s="8">
        <v>8.2302083333333353</v>
      </c>
      <c r="J234" s="8">
        <v>8.6</v>
      </c>
      <c r="K234" s="8"/>
    </row>
    <row r="235" spans="1:42" x14ac:dyDescent="0.2">
      <c r="A235" s="15">
        <v>220</v>
      </c>
      <c r="B235" s="21">
        <v>41494</v>
      </c>
      <c r="C235" s="35">
        <v>217</v>
      </c>
      <c r="D235" s="35">
        <v>58</v>
      </c>
      <c r="E235" s="35">
        <f t="shared" si="3"/>
        <v>159</v>
      </c>
      <c r="G235" s="7">
        <v>14.678125000000003</v>
      </c>
      <c r="H235" s="7">
        <v>2467.9895833333335</v>
      </c>
      <c r="I235" s="8">
        <v>8.1874999999999982</v>
      </c>
      <c r="J235" s="8">
        <v>8.5</v>
      </c>
      <c r="K235" s="8"/>
    </row>
    <row r="236" spans="1:42" x14ac:dyDescent="0.2">
      <c r="A236" s="15">
        <v>221</v>
      </c>
      <c r="B236" s="21">
        <v>41495</v>
      </c>
      <c r="C236" s="35">
        <v>214</v>
      </c>
      <c r="D236" s="35">
        <v>35</v>
      </c>
      <c r="E236" s="35">
        <f t="shared" si="3"/>
        <v>179</v>
      </c>
      <c r="G236" s="7">
        <v>14.394791666666661</v>
      </c>
      <c r="H236" s="7">
        <v>2478.2083333333335</v>
      </c>
      <c r="I236" s="8">
        <v>8.1541666666666632</v>
      </c>
      <c r="J236" s="8">
        <v>8.5</v>
      </c>
      <c r="K236" s="8"/>
    </row>
    <row r="237" spans="1:42" x14ac:dyDescent="0.2">
      <c r="A237" s="15">
        <v>222</v>
      </c>
      <c r="B237" s="21">
        <v>41496</v>
      </c>
      <c r="C237" s="35">
        <v>208</v>
      </c>
      <c r="D237" s="35">
        <v>47</v>
      </c>
      <c r="E237" s="35">
        <f t="shared" si="3"/>
        <v>161</v>
      </c>
      <c r="G237" s="7">
        <v>15.205208333333324</v>
      </c>
      <c r="H237" s="7">
        <v>2491.0833333333335</v>
      </c>
      <c r="I237" s="8">
        <v>8.2177083333333343</v>
      </c>
      <c r="J237" s="8">
        <v>8.6</v>
      </c>
      <c r="K237" s="8"/>
    </row>
    <row r="238" spans="1:42" x14ac:dyDescent="0.2">
      <c r="A238" s="15">
        <v>223</v>
      </c>
      <c r="B238" s="21">
        <v>41497</v>
      </c>
      <c r="C238" s="35">
        <v>208</v>
      </c>
      <c r="D238" s="35">
        <v>59</v>
      </c>
      <c r="E238" s="35">
        <f t="shared" si="3"/>
        <v>149</v>
      </c>
      <c r="G238" s="7">
        <v>15.548958333333331</v>
      </c>
      <c r="H238" s="7">
        <v>2520.1770833333335</v>
      </c>
      <c r="I238" s="8">
        <v>8.1656249999999986</v>
      </c>
      <c r="J238" s="8">
        <v>8.5</v>
      </c>
      <c r="K238" s="8"/>
    </row>
    <row r="239" spans="1:42" x14ac:dyDescent="0.2">
      <c r="A239" s="15">
        <v>224</v>
      </c>
      <c r="B239" s="21">
        <v>41498</v>
      </c>
      <c r="C239" s="35">
        <v>215</v>
      </c>
      <c r="D239" s="35">
        <v>70</v>
      </c>
      <c r="E239" s="35">
        <f t="shared" si="3"/>
        <v>145</v>
      </c>
      <c r="G239" s="7">
        <v>15.476041666666655</v>
      </c>
      <c r="H239" s="7">
        <v>2534.15625</v>
      </c>
      <c r="I239" s="8">
        <v>8.1104166666666622</v>
      </c>
      <c r="J239" s="8">
        <v>8.4</v>
      </c>
      <c r="K239" s="8"/>
    </row>
    <row r="240" spans="1:42" x14ac:dyDescent="0.2">
      <c r="A240" s="15">
        <v>225</v>
      </c>
      <c r="B240" s="21">
        <v>41499</v>
      </c>
      <c r="C240" s="35">
        <v>218</v>
      </c>
      <c r="D240" s="35">
        <v>65</v>
      </c>
      <c r="E240" s="35">
        <f t="shared" si="3"/>
        <v>153</v>
      </c>
      <c r="G240" s="7">
        <v>15.309375000000001</v>
      </c>
      <c r="H240" s="7">
        <v>2544.0416666666665</v>
      </c>
      <c r="I240" s="8">
        <v>8.1552083333333325</v>
      </c>
      <c r="J240" s="8">
        <v>8.5</v>
      </c>
      <c r="K240" s="8"/>
    </row>
    <row r="241" spans="1:11" x14ac:dyDescent="0.2">
      <c r="A241" s="15">
        <v>226</v>
      </c>
      <c r="B241" s="21">
        <v>41500</v>
      </c>
      <c r="C241" s="35">
        <v>203</v>
      </c>
      <c r="D241" s="35">
        <v>54</v>
      </c>
      <c r="E241" s="35">
        <f t="shared" si="3"/>
        <v>149</v>
      </c>
      <c r="G241" s="7">
        <v>17.57586206896552</v>
      </c>
      <c r="H241" s="7">
        <v>2550.8275862068967</v>
      </c>
      <c r="I241" s="8">
        <v>8.1195402298850592</v>
      </c>
      <c r="J241" s="8">
        <v>8.5</v>
      </c>
      <c r="K241" s="8"/>
    </row>
    <row r="242" spans="1:11" x14ac:dyDescent="0.2">
      <c r="A242" s="15">
        <v>227</v>
      </c>
      <c r="B242" s="21">
        <v>41501</v>
      </c>
      <c r="C242" s="35">
        <v>187</v>
      </c>
      <c r="D242" s="35">
        <v>47</v>
      </c>
      <c r="E242" s="35">
        <f t="shared" si="3"/>
        <v>140</v>
      </c>
      <c r="G242" s="7">
        <v>20.291666666666675</v>
      </c>
      <c r="H242" s="7">
        <v>2586.4479166666665</v>
      </c>
      <c r="I242" s="8">
        <v>8.205208333333335</v>
      </c>
      <c r="J242" s="8">
        <v>8.6</v>
      </c>
      <c r="K242" s="8"/>
    </row>
    <row r="243" spans="1:11" x14ac:dyDescent="0.2">
      <c r="A243" s="15">
        <v>228</v>
      </c>
      <c r="B243" s="21">
        <v>41502</v>
      </c>
      <c r="C243" s="35">
        <v>185</v>
      </c>
      <c r="D243" s="35">
        <v>43</v>
      </c>
      <c r="E243" s="35">
        <f t="shared" si="3"/>
        <v>142</v>
      </c>
      <c r="G243" s="7">
        <v>20.683333333333341</v>
      </c>
      <c r="H243" s="7">
        <v>2662.9166666666665</v>
      </c>
      <c r="I243" s="8">
        <v>8.15208333333333</v>
      </c>
      <c r="J243" s="8">
        <v>8.5</v>
      </c>
      <c r="K243" s="8"/>
    </row>
    <row r="244" spans="1:11" x14ac:dyDescent="0.2">
      <c r="A244" s="15">
        <v>229</v>
      </c>
      <c r="B244" s="21">
        <v>41503</v>
      </c>
      <c r="C244" s="35">
        <v>197</v>
      </c>
      <c r="D244" s="35">
        <v>45</v>
      </c>
      <c r="E244" s="35">
        <f t="shared" si="3"/>
        <v>152</v>
      </c>
      <c r="G244" s="7">
        <v>18.969791666666659</v>
      </c>
      <c r="H244" s="7">
        <v>2643.1458333333335</v>
      </c>
      <c r="I244" s="8">
        <v>8.0833333333333339</v>
      </c>
      <c r="J244" s="8">
        <v>8.4</v>
      </c>
      <c r="K244" s="8"/>
    </row>
    <row r="245" spans="1:11" x14ac:dyDescent="0.2">
      <c r="A245" s="15">
        <v>230</v>
      </c>
      <c r="B245" s="21">
        <v>41504</v>
      </c>
      <c r="C245" s="35">
        <v>202</v>
      </c>
      <c r="D245" s="35">
        <v>48</v>
      </c>
      <c r="E245" s="35">
        <f t="shared" si="3"/>
        <v>154</v>
      </c>
      <c r="G245" s="7">
        <v>18.443750000000005</v>
      </c>
      <c r="H245" s="7">
        <v>2644.0833333333335</v>
      </c>
      <c r="I245" s="8">
        <v>8.0197916666666682</v>
      </c>
      <c r="J245" s="8">
        <v>8.4</v>
      </c>
      <c r="K245" s="8"/>
    </row>
    <row r="246" spans="1:11" x14ac:dyDescent="0.2">
      <c r="A246" s="15">
        <v>231</v>
      </c>
      <c r="B246" s="21">
        <v>41505</v>
      </c>
      <c r="C246" s="35">
        <v>206</v>
      </c>
      <c r="D246" s="35">
        <v>66</v>
      </c>
      <c r="E246" s="35">
        <f t="shared" si="3"/>
        <v>140</v>
      </c>
      <c r="G246" s="7">
        <v>15.253125000000002</v>
      </c>
      <c r="H246" s="7">
        <v>2734.46875</v>
      </c>
      <c r="I246" s="8">
        <v>7.9791666666666643</v>
      </c>
      <c r="J246" s="8">
        <v>8.3000000000000007</v>
      </c>
      <c r="K246" s="8"/>
    </row>
    <row r="247" spans="1:11" x14ac:dyDescent="0.2">
      <c r="A247" s="15">
        <v>232</v>
      </c>
      <c r="B247" s="21">
        <v>41506</v>
      </c>
      <c r="C247" s="35">
        <v>202</v>
      </c>
      <c r="D247" s="35">
        <v>63</v>
      </c>
      <c r="E247" s="35">
        <f t="shared" si="3"/>
        <v>139</v>
      </c>
      <c r="G247" s="7">
        <v>15.13645833333333</v>
      </c>
      <c r="H247" s="7">
        <v>2796.40625</v>
      </c>
      <c r="I247" s="8">
        <v>8.0697916666666689</v>
      </c>
      <c r="J247" s="8">
        <v>8.6</v>
      </c>
      <c r="K247" s="8"/>
    </row>
    <row r="248" spans="1:11" x14ac:dyDescent="0.2">
      <c r="A248" s="15">
        <v>233</v>
      </c>
      <c r="B248" s="21">
        <v>41507</v>
      </c>
      <c r="C248" s="35">
        <v>186</v>
      </c>
      <c r="D248" s="35">
        <v>57</v>
      </c>
      <c r="E248" s="35">
        <f t="shared" si="3"/>
        <v>129</v>
      </c>
      <c r="G248" s="7">
        <v>16.216666666666669</v>
      </c>
      <c r="H248" s="7">
        <v>2704.6875</v>
      </c>
      <c r="I248" s="8">
        <v>8.2427083333333311</v>
      </c>
      <c r="J248" s="8">
        <v>8.9</v>
      </c>
      <c r="K248" s="8"/>
    </row>
    <row r="249" spans="1:11" x14ac:dyDescent="0.2">
      <c r="A249" s="15">
        <v>234</v>
      </c>
      <c r="B249" s="21">
        <v>41508</v>
      </c>
      <c r="C249" s="35">
        <v>174</v>
      </c>
      <c r="D249" s="35">
        <v>51</v>
      </c>
      <c r="E249" s="35">
        <f t="shared" si="3"/>
        <v>123</v>
      </c>
      <c r="G249" s="7">
        <v>17.083333333333336</v>
      </c>
      <c r="H249" s="7">
        <v>2604.875</v>
      </c>
      <c r="I249" s="8">
        <v>8.3249999999999975</v>
      </c>
      <c r="J249" s="8">
        <v>8.8000000000000007</v>
      </c>
      <c r="K249" s="8"/>
    </row>
    <row r="250" spans="1:11" x14ac:dyDescent="0.2">
      <c r="A250" s="15">
        <v>235</v>
      </c>
      <c r="B250" s="21">
        <v>41509</v>
      </c>
      <c r="C250" s="35">
        <v>167</v>
      </c>
      <c r="D250" s="35">
        <v>42</v>
      </c>
      <c r="E250" s="35">
        <f t="shared" si="3"/>
        <v>125</v>
      </c>
      <c r="G250" s="7">
        <v>17.273958333333344</v>
      </c>
      <c r="H250" s="7">
        <v>2520.4895833333335</v>
      </c>
      <c r="I250" s="8">
        <v>8.2333333333333361</v>
      </c>
      <c r="J250" s="8">
        <v>8.6</v>
      </c>
      <c r="K250" s="8"/>
    </row>
    <row r="251" spans="1:11" x14ac:dyDescent="0.2">
      <c r="A251" s="15">
        <v>236</v>
      </c>
      <c r="B251" s="21">
        <v>41510</v>
      </c>
      <c r="C251" s="35">
        <v>179</v>
      </c>
      <c r="D251" s="35">
        <v>66</v>
      </c>
      <c r="E251" s="35">
        <f t="shared" si="3"/>
        <v>113</v>
      </c>
      <c r="G251" s="7">
        <v>16.591666666666661</v>
      </c>
      <c r="H251" s="7">
        <v>2512.4895833333335</v>
      </c>
      <c r="I251" s="8">
        <v>8.2062500000000043</v>
      </c>
      <c r="J251" s="8">
        <v>8.6</v>
      </c>
      <c r="K251" s="8"/>
    </row>
    <row r="252" spans="1:11" x14ac:dyDescent="0.2">
      <c r="A252" s="15">
        <v>237</v>
      </c>
      <c r="B252" s="21">
        <v>41511</v>
      </c>
      <c r="C252" s="35">
        <v>188</v>
      </c>
      <c r="D252" s="35">
        <v>78</v>
      </c>
      <c r="E252" s="35">
        <f t="shared" si="3"/>
        <v>110</v>
      </c>
      <c r="G252" s="7">
        <v>15.770833333333336</v>
      </c>
      <c r="H252" s="7">
        <v>2550.6458333333335</v>
      </c>
      <c r="I252" s="8">
        <v>8.2322916666666703</v>
      </c>
      <c r="J252" s="8">
        <v>8.6</v>
      </c>
      <c r="K252" s="8"/>
    </row>
    <row r="253" spans="1:11" x14ac:dyDescent="0.2">
      <c r="A253" s="15">
        <v>238</v>
      </c>
      <c r="B253" s="21">
        <v>41512</v>
      </c>
      <c r="C253" s="35">
        <v>204</v>
      </c>
      <c r="D253" s="35">
        <v>113</v>
      </c>
      <c r="E253" s="35">
        <f t="shared" si="3"/>
        <v>91</v>
      </c>
      <c r="G253" s="7">
        <v>16.256249999999991</v>
      </c>
      <c r="H253" s="7">
        <v>2558.0520833333335</v>
      </c>
      <c r="I253" s="8">
        <v>8.2843750000000078</v>
      </c>
      <c r="J253" s="8">
        <v>8.6999999999999993</v>
      </c>
      <c r="K253" s="8"/>
    </row>
    <row r="254" spans="1:11" x14ac:dyDescent="0.2">
      <c r="A254" s="15">
        <v>239</v>
      </c>
      <c r="B254" s="21">
        <v>41513</v>
      </c>
      <c r="C254" s="35">
        <v>215</v>
      </c>
      <c r="D254" s="35">
        <v>98</v>
      </c>
      <c r="E254" s="35">
        <f t="shared" si="3"/>
        <v>117</v>
      </c>
      <c r="G254" s="7">
        <v>16.307291666666679</v>
      </c>
      <c r="H254" s="7">
        <v>2522.2395833333335</v>
      </c>
      <c r="I254" s="8">
        <v>8.2375000000000025</v>
      </c>
      <c r="J254" s="8">
        <v>8.6</v>
      </c>
      <c r="K254" s="8"/>
    </row>
    <row r="255" spans="1:11" x14ac:dyDescent="0.2">
      <c r="A255" s="15">
        <v>240</v>
      </c>
      <c r="B255" s="21">
        <v>41514</v>
      </c>
      <c r="C255" s="35">
        <v>201</v>
      </c>
      <c r="D255" s="35">
        <v>82</v>
      </c>
      <c r="E255" s="35">
        <f t="shared" si="3"/>
        <v>119</v>
      </c>
      <c r="G255" s="7">
        <v>16.332291666666674</v>
      </c>
      <c r="H255" s="7">
        <v>2571.0104166666665</v>
      </c>
      <c r="I255" s="8">
        <v>8.1645833333333329</v>
      </c>
      <c r="J255" s="8">
        <v>8.5</v>
      </c>
      <c r="K255" s="8"/>
    </row>
    <row r="256" spans="1:11" x14ac:dyDescent="0.2">
      <c r="A256" s="15">
        <v>241</v>
      </c>
      <c r="B256" s="21">
        <v>41515</v>
      </c>
      <c r="C256" s="35">
        <v>189</v>
      </c>
      <c r="D256" s="35">
        <v>72</v>
      </c>
      <c r="E256" s="35">
        <f t="shared" si="3"/>
        <v>117</v>
      </c>
      <c r="G256" s="7">
        <v>15.481249999999998</v>
      </c>
      <c r="H256" s="7">
        <v>2569.8125</v>
      </c>
      <c r="I256" s="8">
        <v>8.2270833333333346</v>
      </c>
      <c r="J256" s="8">
        <v>8.6</v>
      </c>
      <c r="K256" s="8"/>
    </row>
    <row r="257" spans="1:45" x14ac:dyDescent="0.2">
      <c r="A257" s="15">
        <v>242</v>
      </c>
      <c r="B257" s="21">
        <v>41516</v>
      </c>
      <c r="C257" s="35">
        <v>181</v>
      </c>
      <c r="D257" s="35">
        <v>71</v>
      </c>
      <c r="E257" s="35">
        <f t="shared" si="3"/>
        <v>110</v>
      </c>
      <c r="G257" s="7">
        <v>17.560416666666669</v>
      </c>
      <c r="H257" s="7">
        <v>2564.0416666666665</v>
      </c>
      <c r="I257" s="8">
        <v>8.2395833333333339</v>
      </c>
      <c r="J257" s="8">
        <v>8.6</v>
      </c>
      <c r="K257" s="8"/>
    </row>
    <row r="258" spans="1:45" x14ac:dyDescent="0.2">
      <c r="A258" s="15">
        <v>243</v>
      </c>
      <c r="B258" s="21">
        <v>41517</v>
      </c>
      <c r="C258" s="35">
        <v>179</v>
      </c>
      <c r="D258" s="35">
        <v>73</v>
      </c>
      <c r="E258" s="35">
        <f t="shared" si="3"/>
        <v>106</v>
      </c>
      <c r="G258" s="7">
        <v>19.677083333333332</v>
      </c>
      <c r="H258" s="7">
        <v>2618</v>
      </c>
      <c r="I258" s="8">
        <v>8.1729166666666693</v>
      </c>
      <c r="J258" s="8">
        <v>8.6</v>
      </c>
      <c r="K258" s="8"/>
    </row>
    <row r="259" spans="1:45" x14ac:dyDescent="0.2">
      <c r="A259" s="15">
        <v>244</v>
      </c>
      <c r="B259" s="21">
        <v>41518</v>
      </c>
      <c r="C259" s="35">
        <v>177</v>
      </c>
      <c r="D259" s="35">
        <v>82</v>
      </c>
      <c r="E259" s="35">
        <f t="shared" si="3"/>
        <v>95</v>
      </c>
      <c r="G259" s="7">
        <v>19.261458333333341</v>
      </c>
      <c r="H259" s="7">
        <v>2630.3125</v>
      </c>
      <c r="I259" s="8">
        <v>8.1239583333333361</v>
      </c>
      <c r="J259" s="8">
        <v>8.6</v>
      </c>
      <c r="K259" s="8"/>
    </row>
    <row r="260" spans="1:45" x14ac:dyDescent="0.2">
      <c r="A260" s="15">
        <v>245</v>
      </c>
      <c r="B260" s="21">
        <v>41519</v>
      </c>
      <c r="C260" s="35">
        <v>190</v>
      </c>
      <c r="D260" s="35">
        <v>95</v>
      </c>
      <c r="E260" s="35">
        <f t="shared" si="3"/>
        <v>95</v>
      </c>
      <c r="G260" s="7">
        <v>17.027083333333334</v>
      </c>
      <c r="H260" s="7">
        <v>2615.6875</v>
      </c>
      <c r="I260" s="8">
        <v>8.1072916666666668</v>
      </c>
      <c r="J260" s="8">
        <v>8.5</v>
      </c>
      <c r="K260" s="8"/>
    </row>
    <row r="261" spans="1:45" x14ac:dyDescent="0.2">
      <c r="A261" s="15">
        <v>246</v>
      </c>
      <c r="B261" s="21">
        <v>41520</v>
      </c>
      <c r="C261" s="35">
        <v>179</v>
      </c>
      <c r="D261" s="35">
        <v>76</v>
      </c>
      <c r="E261" s="35">
        <f t="shared" si="3"/>
        <v>103</v>
      </c>
      <c r="G261" s="7">
        <v>17.045833333333345</v>
      </c>
      <c r="H261" s="7">
        <v>2551.2083333333335</v>
      </c>
      <c r="I261" s="8">
        <v>8.1114583333333332</v>
      </c>
      <c r="J261" s="8">
        <v>8.5</v>
      </c>
      <c r="K261" s="8"/>
    </row>
    <row r="262" spans="1:45" x14ac:dyDescent="0.2">
      <c r="A262" s="15">
        <v>247</v>
      </c>
      <c r="B262" s="21">
        <v>41521</v>
      </c>
      <c r="C262" s="35">
        <v>176</v>
      </c>
      <c r="D262" s="35">
        <v>82</v>
      </c>
      <c r="E262" s="35">
        <f t="shared" si="3"/>
        <v>94</v>
      </c>
      <c r="G262" s="7">
        <v>21.154545454545456</v>
      </c>
      <c r="H262" s="7">
        <v>2426.4204545454545</v>
      </c>
      <c r="I262" s="8">
        <v>7.894318181818182</v>
      </c>
      <c r="J262" s="8">
        <v>8.4</v>
      </c>
      <c r="K262" s="8"/>
    </row>
    <row r="263" spans="1:45" x14ac:dyDescent="0.2">
      <c r="A263" s="15">
        <v>248</v>
      </c>
      <c r="B263" s="21">
        <v>41522</v>
      </c>
      <c r="C263" s="35">
        <v>193</v>
      </c>
      <c r="D263" s="35">
        <v>105</v>
      </c>
      <c r="E263" s="35">
        <f t="shared" si="3"/>
        <v>88</v>
      </c>
      <c r="G263" s="7">
        <v>24.502083333333335</v>
      </c>
      <c r="H263" s="7">
        <v>2409.59375</v>
      </c>
      <c r="I263" s="8">
        <v>8.127083333333335</v>
      </c>
      <c r="J263" s="8">
        <v>8.5</v>
      </c>
      <c r="K263" s="8"/>
    </row>
    <row r="264" spans="1:45" x14ac:dyDescent="0.2">
      <c r="A264" s="15">
        <v>249</v>
      </c>
      <c r="B264" s="21">
        <v>41523</v>
      </c>
      <c r="C264" s="35">
        <v>200</v>
      </c>
      <c r="D264" s="35">
        <v>112</v>
      </c>
      <c r="E264" s="35">
        <f t="shared" si="3"/>
        <v>88</v>
      </c>
      <c r="G264" s="7">
        <v>24.522916666666671</v>
      </c>
      <c r="H264" s="7">
        <v>2355.65625</v>
      </c>
      <c r="I264" s="8">
        <v>8.1552083333333325</v>
      </c>
      <c r="J264" s="8">
        <v>8.5</v>
      </c>
      <c r="K264" s="8"/>
    </row>
    <row r="265" spans="1:45" x14ac:dyDescent="0.2">
      <c r="A265" s="15">
        <v>250</v>
      </c>
      <c r="B265" s="21">
        <v>41524</v>
      </c>
      <c r="C265" s="35">
        <v>187</v>
      </c>
      <c r="D265" s="35">
        <v>99</v>
      </c>
      <c r="E265" s="35">
        <f t="shared" si="3"/>
        <v>88</v>
      </c>
      <c r="G265" s="7">
        <v>20.483333333333334</v>
      </c>
      <c r="H265" s="7">
        <v>2467.2916666666665</v>
      </c>
      <c r="I265" s="8">
        <v>8.0635416666666675</v>
      </c>
      <c r="J265" s="8">
        <v>8.4</v>
      </c>
      <c r="K265" s="8"/>
    </row>
    <row r="266" spans="1:45" x14ac:dyDescent="0.2">
      <c r="A266" s="15">
        <v>251</v>
      </c>
      <c r="B266" s="21">
        <v>41525</v>
      </c>
      <c r="C266" s="35">
        <v>191</v>
      </c>
      <c r="D266" s="35">
        <v>110</v>
      </c>
      <c r="E266" s="35">
        <f t="shared" si="3"/>
        <v>81</v>
      </c>
      <c r="G266" s="7">
        <v>18.643749999999997</v>
      </c>
      <c r="H266" s="7">
        <v>2524.84375</v>
      </c>
      <c r="I266" s="8">
        <v>8.0312499999999964</v>
      </c>
      <c r="J266" s="8">
        <v>8.4</v>
      </c>
      <c r="K266" s="8"/>
    </row>
    <row r="267" spans="1:45" x14ac:dyDescent="0.2">
      <c r="A267" s="15">
        <v>252</v>
      </c>
      <c r="B267" s="21">
        <v>41526</v>
      </c>
      <c r="C267" s="35">
        <v>208</v>
      </c>
      <c r="D267" s="35">
        <v>121</v>
      </c>
      <c r="E267" s="35">
        <f t="shared" si="3"/>
        <v>87</v>
      </c>
      <c r="G267" s="7">
        <v>17.839583333333326</v>
      </c>
      <c r="H267" s="7">
        <v>2519.4791666666665</v>
      </c>
      <c r="I267" s="8">
        <v>8.0312499999999982</v>
      </c>
      <c r="J267" s="8">
        <v>8.4</v>
      </c>
      <c r="K267" s="8"/>
    </row>
    <row r="268" spans="1:45" x14ac:dyDescent="0.2">
      <c r="A268" s="15">
        <v>253</v>
      </c>
      <c r="B268" s="21">
        <v>41527</v>
      </c>
      <c r="C268" s="35">
        <v>195</v>
      </c>
      <c r="D268" s="35">
        <v>100</v>
      </c>
      <c r="E268" s="35">
        <f t="shared" si="3"/>
        <v>95</v>
      </c>
      <c r="G268" s="7">
        <v>16.775000000000002</v>
      </c>
      <c r="H268" s="7">
        <v>2528.40625</v>
      </c>
      <c r="I268" s="8">
        <v>7.9999999999999956</v>
      </c>
      <c r="J268" s="8">
        <v>8.4</v>
      </c>
      <c r="K268" s="8"/>
    </row>
    <row r="269" spans="1:45" x14ac:dyDescent="0.2">
      <c r="A269" s="15">
        <v>254</v>
      </c>
      <c r="B269" s="21">
        <v>41528</v>
      </c>
      <c r="C269" s="35">
        <v>181</v>
      </c>
      <c r="D269" s="35">
        <v>87</v>
      </c>
      <c r="E269" s="35">
        <f t="shared" si="3"/>
        <v>94</v>
      </c>
      <c r="G269" s="7">
        <v>18.028125000000017</v>
      </c>
      <c r="H269" s="7">
        <v>2395.34375</v>
      </c>
      <c r="I269" s="8">
        <v>7.9864583333333288</v>
      </c>
      <c r="J269" s="8">
        <v>8.4</v>
      </c>
      <c r="K269" s="8"/>
    </row>
    <row r="270" spans="1:45" x14ac:dyDescent="0.2">
      <c r="A270" s="15">
        <v>255</v>
      </c>
      <c r="B270" s="21">
        <v>41529</v>
      </c>
      <c r="C270" s="35">
        <v>174</v>
      </c>
      <c r="D270" s="35">
        <v>85</v>
      </c>
      <c r="E270" s="35">
        <f t="shared" si="3"/>
        <v>89</v>
      </c>
      <c r="G270" s="7">
        <v>20.525000000000006</v>
      </c>
      <c r="H270" s="7">
        <v>2410.3854166666665</v>
      </c>
      <c r="I270" s="8">
        <v>8.0354166666666647</v>
      </c>
      <c r="J270" s="8">
        <v>8.4</v>
      </c>
      <c r="K270" s="8"/>
    </row>
    <row r="271" spans="1:45" ht="15" x14ac:dyDescent="0.25">
      <c r="A271" s="15">
        <v>256</v>
      </c>
      <c r="B271" s="21">
        <v>41530</v>
      </c>
      <c r="C271" s="35">
        <v>172</v>
      </c>
      <c r="D271" s="35">
        <v>70</v>
      </c>
      <c r="E271" s="35">
        <f t="shared" si="3"/>
        <v>102</v>
      </c>
      <c r="G271" s="7">
        <v>20.702083333333324</v>
      </c>
      <c r="H271" s="7">
        <v>2492.1041666666665</v>
      </c>
      <c r="I271" s="8">
        <v>8.0739583333333318</v>
      </c>
      <c r="J271" s="8">
        <v>8.6</v>
      </c>
      <c r="K271" s="8"/>
      <c r="Q271" s="16"/>
      <c r="AF271" s="16"/>
      <c r="AG271" s="16"/>
      <c r="AP271" s="16"/>
      <c r="AS271" s="20"/>
    </row>
    <row r="272" spans="1:45" x14ac:dyDescent="0.2">
      <c r="A272" s="15">
        <v>257</v>
      </c>
      <c r="B272" s="21">
        <v>41531</v>
      </c>
      <c r="C272" s="35">
        <v>161</v>
      </c>
      <c r="D272" s="35">
        <v>62</v>
      </c>
      <c r="E272" s="35">
        <f t="shared" si="3"/>
        <v>99</v>
      </c>
      <c r="G272" s="7">
        <v>19.906249999999996</v>
      </c>
      <c r="H272" s="7">
        <v>2485.7708333333335</v>
      </c>
      <c r="I272" s="8">
        <v>8.0781249999999982</v>
      </c>
      <c r="J272" s="8">
        <v>8.5</v>
      </c>
      <c r="K272" s="8"/>
    </row>
    <row r="273" spans="1:11" x14ac:dyDescent="0.2">
      <c r="A273" s="15">
        <v>258</v>
      </c>
      <c r="B273" s="21">
        <v>41532</v>
      </c>
      <c r="C273" s="35">
        <v>166</v>
      </c>
      <c r="D273" s="35">
        <v>82</v>
      </c>
      <c r="E273" s="35">
        <f t="shared" ref="E273:E336" si="4">C273-D273</f>
        <v>84</v>
      </c>
      <c r="G273" s="7">
        <v>19.752083333333321</v>
      </c>
      <c r="H273" s="7">
        <v>2383.4479166666665</v>
      </c>
      <c r="I273" s="8">
        <v>8.1072916666666668</v>
      </c>
      <c r="J273" s="8">
        <v>8.5</v>
      </c>
      <c r="K273" s="8"/>
    </row>
    <row r="274" spans="1:11" x14ac:dyDescent="0.2">
      <c r="A274" s="15">
        <v>259</v>
      </c>
      <c r="B274" s="21">
        <v>41533</v>
      </c>
      <c r="C274" s="35">
        <v>189</v>
      </c>
      <c r="D274" s="35">
        <v>96</v>
      </c>
      <c r="E274" s="35">
        <f t="shared" si="4"/>
        <v>93</v>
      </c>
      <c r="G274" s="7">
        <v>19.072916666666671</v>
      </c>
      <c r="H274" s="7">
        <v>2358.4791666666665</v>
      </c>
      <c r="I274" s="8">
        <v>8.0020833333333332</v>
      </c>
      <c r="J274" s="8">
        <v>8.3000000000000007</v>
      </c>
      <c r="K274" s="8"/>
    </row>
    <row r="275" spans="1:11" x14ac:dyDescent="0.2">
      <c r="A275" s="15">
        <v>260</v>
      </c>
      <c r="B275" s="21">
        <v>41534</v>
      </c>
      <c r="C275" s="35">
        <v>196</v>
      </c>
      <c r="D275" s="35">
        <v>102</v>
      </c>
      <c r="E275" s="35">
        <f t="shared" si="4"/>
        <v>94</v>
      </c>
      <c r="G275" s="7">
        <v>17.491666666666664</v>
      </c>
      <c r="H275" s="7">
        <v>2317.78125</v>
      </c>
      <c r="I275" s="8">
        <v>7.9645833333333327</v>
      </c>
      <c r="J275" s="8">
        <v>8.3000000000000007</v>
      </c>
      <c r="K275" s="8"/>
    </row>
    <row r="276" spans="1:11" x14ac:dyDescent="0.2">
      <c r="A276" s="15">
        <v>261</v>
      </c>
      <c r="B276" s="21">
        <v>41535</v>
      </c>
      <c r="C276" s="35">
        <v>199</v>
      </c>
      <c r="D276" s="35">
        <v>97</v>
      </c>
      <c r="E276" s="35">
        <f t="shared" si="4"/>
        <v>102</v>
      </c>
      <c r="G276" s="7">
        <v>19.537500000000016</v>
      </c>
      <c r="H276" s="7">
        <v>2181.9270833333335</v>
      </c>
      <c r="I276" s="8">
        <v>8.0822916666666682</v>
      </c>
      <c r="J276" s="8">
        <v>8.4</v>
      </c>
      <c r="K276" s="8"/>
    </row>
    <row r="277" spans="1:11" x14ac:dyDescent="0.2">
      <c r="A277" s="15">
        <v>262</v>
      </c>
      <c r="B277" s="21">
        <v>41536</v>
      </c>
      <c r="C277" s="35">
        <v>225</v>
      </c>
      <c r="D277" s="35">
        <v>191</v>
      </c>
      <c r="E277" s="35">
        <f t="shared" si="4"/>
        <v>34</v>
      </c>
      <c r="G277" s="7">
        <v>18.620833333333326</v>
      </c>
      <c r="H277" s="7">
        <v>2185.1770833333335</v>
      </c>
      <c r="I277" s="8">
        <v>8.0656250000000007</v>
      </c>
      <c r="J277" s="8">
        <v>8.4</v>
      </c>
      <c r="K277" s="8"/>
    </row>
    <row r="278" spans="1:11" x14ac:dyDescent="0.2">
      <c r="A278" s="15">
        <v>263</v>
      </c>
      <c r="B278" s="21">
        <v>41537</v>
      </c>
      <c r="C278" s="35">
        <v>417</v>
      </c>
      <c r="D278" s="35">
        <v>521</v>
      </c>
      <c r="G278" s="7">
        <v>20.666666666666668</v>
      </c>
      <c r="H278" s="7">
        <v>2245.5925925925926</v>
      </c>
      <c r="I278" s="8">
        <v>8.1172839506172831</v>
      </c>
      <c r="J278" s="8">
        <v>8.5</v>
      </c>
      <c r="K278" s="8"/>
    </row>
    <row r="279" spans="1:11" x14ac:dyDescent="0.2">
      <c r="A279" s="15">
        <v>264</v>
      </c>
      <c r="B279" s="21">
        <v>41538</v>
      </c>
      <c r="C279" s="35">
        <v>659</v>
      </c>
      <c r="D279" s="35">
        <v>808</v>
      </c>
      <c r="G279" s="7">
        <v>21.954166666666676</v>
      </c>
      <c r="H279" s="7">
        <v>2169.0104166666665</v>
      </c>
      <c r="I279" s="8">
        <v>8.1447916666666629</v>
      </c>
      <c r="J279" s="8">
        <v>8.4</v>
      </c>
      <c r="K279" s="8"/>
    </row>
    <row r="280" spans="1:11" x14ac:dyDescent="0.2">
      <c r="A280" s="15">
        <v>265</v>
      </c>
      <c r="B280" s="21">
        <v>41539</v>
      </c>
      <c r="C280" s="35">
        <v>916</v>
      </c>
      <c r="D280" s="35">
        <v>1058</v>
      </c>
      <c r="G280" s="7">
        <v>20.566666666666674</v>
      </c>
      <c r="H280" s="7">
        <v>2028.4270833333333</v>
      </c>
      <c r="I280" s="8">
        <v>8.098958333333325</v>
      </c>
      <c r="J280" s="8">
        <v>8.4</v>
      </c>
      <c r="K280" s="8"/>
    </row>
    <row r="281" spans="1:11" x14ac:dyDescent="0.2">
      <c r="A281" s="15">
        <v>266</v>
      </c>
      <c r="B281" s="21">
        <v>41540</v>
      </c>
      <c r="C281" s="35">
        <v>1081</v>
      </c>
      <c r="D281" s="35">
        <v>1154</v>
      </c>
      <c r="G281" s="7">
        <v>20.997916666666665</v>
      </c>
      <c r="H281" s="7">
        <v>2060.9479166666665</v>
      </c>
      <c r="I281" s="8">
        <v>8.0895833333333265</v>
      </c>
      <c r="J281" s="8">
        <v>8.3000000000000007</v>
      </c>
      <c r="K281" s="8"/>
    </row>
    <row r="282" spans="1:11" x14ac:dyDescent="0.2">
      <c r="A282" s="15">
        <v>267</v>
      </c>
      <c r="B282" s="21">
        <v>41541</v>
      </c>
      <c r="C282" s="35">
        <v>1151</v>
      </c>
      <c r="D282" s="35">
        <v>1143</v>
      </c>
      <c r="E282" s="35">
        <f t="shared" si="4"/>
        <v>8</v>
      </c>
      <c r="G282" s="7">
        <v>18.426041666666677</v>
      </c>
      <c r="H282" s="7">
        <v>2154.8645833333335</v>
      </c>
      <c r="I282" s="8">
        <v>8.0177083333333456</v>
      </c>
      <c r="J282" s="8">
        <v>8.3000000000000007</v>
      </c>
      <c r="K282" s="8"/>
    </row>
    <row r="283" spans="1:11" x14ac:dyDescent="0.2">
      <c r="A283" s="15">
        <v>268</v>
      </c>
      <c r="B283" s="21">
        <v>41542</v>
      </c>
      <c r="C283" s="35">
        <v>1152</v>
      </c>
      <c r="D283" s="35">
        <v>1130</v>
      </c>
      <c r="E283" s="35">
        <f t="shared" si="4"/>
        <v>22</v>
      </c>
      <c r="G283" s="7">
        <v>16.333333333333339</v>
      </c>
      <c r="H283" s="7">
        <v>2072.5625</v>
      </c>
      <c r="I283" s="8">
        <v>8.0093750000000075</v>
      </c>
      <c r="J283" s="8">
        <v>8.3000000000000007</v>
      </c>
      <c r="K283" s="8"/>
    </row>
    <row r="284" spans="1:11" x14ac:dyDescent="0.2">
      <c r="A284" s="15">
        <v>269</v>
      </c>
      <c r="B284" s="21">
        <v>41543</v>
      </c>
      <c r="C284" s="35">
        <v>1166</v>
      </c>
      <c r="D284" s="35">
        <v>1130</v>
      </c>
      <c r="E284" s="35">
        <f t="shared" si="4"/>
        <v>36</v>
      </c>
      <c r="G284" s="7">
        <v>16.448958333333351</v>
      </c>
      <c r="H284" s="7">
        <v>1836.9270833333333</v>
      </c>
      <c r="I284" s="8">
        <v>7.9947916666666821</v>
      </c>
      <c r="J284" s="8">
        <v>8.1999999999999993</v>
      </c>
      <c r="K284" s="8"/>
    </row>
    <row r="285" spans="1:11" x14ac:dyDescent="0.2">
      <c r="A285" s="15">
        <v>270</v>
      </c>
      <c r="B285" s="21">
        <v>41544</v>
      </c>
      <c r="C285" s="35">
        <v>1145</v>
      </c>
      <c r="D285" s="35">
        <v>1040</v>
      </c>
      <c r="E285" s="35">
        <f t="shared" si="4"/>
        <v>105</v>
      </c>
      <c r="G285" s="7">
        <v>16.706250000000004</v>
      </c>
      <c r="H285" s="7">
        <v>1762.5104166666667</v>
      </c>
      <c r="I285" s="8">
        <v>7.971875000000014</v>
      </c>
      <c r="J285" s="8">
        <v>8.1999999999999993</v>
      </c>
      <c r="K285" s="8"/>
    </row>
    <row r="286" spans="1:11" x14ac:dyDescent="0.2">
      <c r="A286" s="15">
        <v>271</v>
      </c>
      <c r="B286" s="21">
        <v>41545</v>
      </c>
      <c r="C286" s="35">
        <v>689</v>
      </c>
      <c r="D286" s="35">
        <v>445</v>
      </c>
      <c r="E286" s="35">
        <f t="shared" si="4"/>
        <v>244</v>
      </c>
      <c r="G286" s="7">
        <v>16.893749999999994</v>
      </c>
      <c r="H286" s="7">
        <v>1866.53125</v>
      </c>
      <c r="I286" s="8">
        <v>7.8864583333333309</v>
      </c>
      <c r="J286" s="8">
        <v>8.1</v>
      </c>
      <c r="K286" s="8"/>
    </row>
    <row r="287" spans="1:11" x14ac:dyDescent="0.2">
      <c r="A287" s="15">
        <v>272</v>
      </c>
      <c r="B287" s="21">
        <v>41546</v>
      </c>
      <c r="C287" s="35">
        <v>434</v>
      </c>
      <c r="D287" s="35">
        <v>266</v>
      </c>
      <c r="E287" s="35">
        <f t="shared" si="4"/>
        <v>168</v>
      </c>
      <c r="G287" s="7">
        <v>16.065625000000001</v>
      </c>
      <c r="H287" s="7">
        <v>1973.1770833333333</v>
      </c>
      <c r="I287" s="8">
        <v>7.861458333333327</v>
      </c>
      <c r="J287" s="8">
        <v>8.1</v>
      </c>
      <c r="K287" s="8"/>
    </row>
    <row r="288" spans="1:11" x14ac:dyDescent="0.2">
      <c r="A288" s="15">
        <v>273</v>
      </c>
      <c r="B288" s="21">
        <v>41547</v>
      </c>
      <c r="C288" s="35">
        <v>404</v>
      </c>
      <c r="D288" s="35">
        <v>233</v>
      </c>
      <c r="E288" s="35">
        <f t="shared" si="4"/>
        <v>171</v>
      </c>
      <c r="G288" s="7">
        <v>15.210416666666672</v>
      </c>
      <c r="H288" s="7">
        <v>2077.9895833333335</v>
      </c>
      <c r="I288" s="8">
        <v>7.8166666666666558</v>
      </c>
      <c r="J288" s="8">
        <v>8</v>
      </c>
      <c r="K288" s="8"/>
    </row>
    <row r="289" spans="1:42" x14ac:dyDescent="0.2">
      <c r="A289" s="15">
        <v>274</v>
      </c>
      <c r="B289" s="21">
        <v>41548</v>
      </c>
      <c r="C289" s="35">
        <v>387</v>
      </c>
      <c r="D289" s="35">
        <v>201</v>
      </c>
      <c r="E289" s="35">
        <f t="shared" si="4"/>
        <v>186</v>
      </c>
      <c r="G289" s="7">
        <v>15.402083333333339</v>
      </c>
      <c r="H289" s="7">
        <v>2086.8645833333335</v>
      </c>
      <c r="I289" s="8">
        <v>7.7958333333333236</v>
      </c>
      <c r="J289" s="8">
        <v>8</v>
      </c>
      <c r="K289" s="8"/>
    </row>
    <row r="290" spans="1:42" x14ac:dyDescent="0.2">
      <c r="A290" s="15">
        <v>275</v>
      </c>
      <c r="B290" s="21">
        <v>41549</v>
      </c>
      <c r="C290" s="35">
        <v>373</v>
      </c>
      <c r="D290" s="35">
        <v>196</v>
      </c>
      <c r="E290" s="35">
        <f t="shared" si="4"/>
        <v>177</v>
      </c>
      <c r="G290" s="7">
        <v>16.261458333333341</v>
      </c>
      <c r="H290" s="7">
        <v>1991.0416666666667</v>
      </c>
      <c r="I290" s="8">
        <v>7.7708333333333224</v>
      </c>
      <c r="J290" s="8">
        <v>8</v>
      </c>
      <c r="K290" s="8"/>
    </row>
    <row r="291" spans="1:42" x14ac:dyDescent="0.2">
      <c r="A291" s="15">
        <v>276</v>
      </c>
      <c r="B291" s="21">
        <v>41550</v>
      </c>
      <c r="C291" s="35">
        <v>344</v>
      </c>
      <c r="D291" s="35">
        <v>181</v>
      </c>
      <c r="E291" s="35">
        <f t="shared" si="4"/>
        <v>163</v>
      </c>
      <c r="G291" s="7">
        <v>16.705208333333324</v>
      </c>
      <c r="H291" s="7">
        <v>1792.3541666666667</v>
      </c>
      <c r="I291" s="8">
        <v>7.8239583333333238</v>
      </c>
      <c r="J291" s="8">
        <v>8</v>
      </c>
      <c r="K291" s="8"/>
    </row>
    <row r="292" spans="1:42" x14ac:dyDescent="0.2">
      <c r="A292" s="15">
        <v>277</v>
      </c>
      <c r="B292" s="21">
        <v>41551</v>
      </c>
      <c r="C292" s="35">
        <v>329</v>
      </c>
      <c r="D292" s="35">
        <v>170</v>
      </c>
      <c r="E292" s="35">
        <f t="shared" si="4"/>
        <v>159</v>
      </c>
      <c r="G292" s="7">
        <v>16.469791666666666</v>
      </c>
      <c r="H292" s="7">
        <v>1661.5625</v>
      </c>
      <c r="I292" s="8">
        <v>7.8531249999999915</v>
      </c>
      <c r="J292" s="8">
        <v>8</v>
      </c>
      <c r="K292" s="8"/>
    </row>
    <row r="293" spans="1:42" x14ac:dyDescent="0.2">
      <c r="A293" s="15">
        <v>278</v>
      </c>
      <c r="B293" s="21">
        <v>41552</v>
      </c>
      <c r="C293" s="35">
        <v>319</v>
      </c>
      <c r="D293" s="35">
        <v>166</v>
      </c>
      <c r="E293" s="35">
        <f t="shared" si="4"/>
        <v>153</v>
      </c>
      <c r="G293" s="7">
        <v>17.20000000000001</v>
      </c>
      <c r="H293" s="7">
        <v>1752.625</v>
      </c>
      <c r="I293" s="8">
        <v>7.8520833333333258</v>
      </c>
      <c r="J293" s="8">
        <v>8</v>
      </c>
      <c r="K293" s="8"/>
    </row>
    <row r="294" spans="1:42" x14ac:dyDescent="0.2">
      <c r="A294" s="15">
        <v>279</v>
      </c>
      <c r="B294" s="21">
        <v>41553</v>
      </c>
      <c r="C294" s="35">
        <v>327</v>
      </c>
      <c r="D294" s="35">
        <v>162</v>
      </c>
      <c r="E294" s="35">
        <f t="shared" si="4"/>
        <v>165</v>
      </c>
      <c r="G294" s="7">
        <v>16.152083333333326</v>
      </c>
      <c r="H294" s="7">
        <v>1817.96875</v>
      </c>
      <c r="I294" s="8">
        <v>7.8010416666666522</v>
      </c>
      <c r="J294" s="8">
        <v>7.9</v>
      </c>
      <c r="K294" s="8"/>
    </row>
    <row r="295" spans="1:42" x14ac:dyDescent="0.2">
      <c r="A295" s="15">
        <v>280</v>
      </c>
      <c r="B295" s="21">
        <v>41554</v>
      </c>
      <c r="C295" s="35">
        <v>301</v>
      </c>
      <c r="D295" s="35">
        <v>146</v>
      </c>
      <c r="E295" s="35">
        <f t="shared" si="4"/>
        <v>155</v>
      </c>
      <c r="G295" s="7">
        <v>16.163541666666671</v>
      </c>
      <c r="H295" s="7">
        <v>1874.5208333333333</v>
      </c>
      <c r="I295" s="8">
        <v>7.8052083333333222</v>
      </c>
      <c r="J295" s="8">
        <v>8</v>
      </c>
      <c r="K295" s="8"/>
    </row>
    <row r="296" spans="1:42" x14ac:dyDescent="0.2">
      <c r="A296" s="15">
        <v>281</v>
      </c>
      <c r="B296" s="21">
        <v>41555</v>
      </c>
      <c r="C296" s="35">
        <v>301</v>
      </c>
      <c r="D296" s="35">
        <v>149</v>
      </c>
      <c r="E296" s="35">
        <f t="shared" si="4"/>
        <v>152</v>
      </c>
      <c r="G296" s="7">
        <v>17.707291666666666</v>
      </c>
      <c r="H296" s="7">
        <v>1805.6145833333333</v>
      </c>
      <c r="I296" s="8">
        <v>7.8374999999999879</v>
      </c>
      <c r="J296" s="8">
        <v>8</v>
      </c>
      <c r="K296" s="8"/>
    </row>
    <row r="297" spans="1:42" x14ac:dyDescent="0.2">
      <c r="A297" s="15">
        <v>282</v>
      </c>
      <c r="B297" s="21">
        <v>41556</v>
      </c>
      <c r="C297" s="35">
        <v>289</v>
      </c>
      <c r="D297" s="35">
        <v>128</v>
      </c>
      <c r="E297" s="35">
        <f t="shared" si="4"/>
        <v>161</v>
      </c>
      <c r="G297" s="7">
        <v>17.16770833333333</v>
      </c>
      <c r="H297" s="7">
        <v>1751.9375</v>
      </c>
      <c r="I297" s="8">
        <v>7.808333333333322</v>
      </c>
      <c r="J297" s="8">
        <v>8</v>
      </c>
      <c r="K297" s="8"/>
    </row>
    <row r="298" spans="1:42" x14ac:dyDescent="0.2">
      <c r="A298" s="15">
        <v>283</v>
      </c>
      <c r="B298" s="21">
        <v>41557</v>
      </c>
      <c r="C298" s="35">
        <v>278</v>
      </c>
      <c r="D298" s="35">
        <v>116</v>
      </c>
      <c r="E298" s="35">
        <f t="shared" si="4"/>
        <v>162</v>
      </c>
      <c r="G298" s="7">
        <v>17.615625000000005</v>
      </c>
      <c r="H298" s="7">
        <v>1733.25</v>
      </c>
      <c r="I298" s="8">
        <v>7.8791666666666638</v>
      </c>
      <c r="J298" s="8">
        <v>8</v>
      </c>
      <c r="K298" s="8"/>
    </row>
    <row r="299" spans="1:42" ht="15" x14ac:dyDescent="0.25">
      <c r="A299" s="15">
        <v>284</v>
      </c>
      <c r="B299" s="21">
        <v>41558</v>
      </c>
      <c r="C299" s="35">
        <v>278</v>
      </c>
      <c r="D299" s="35">
        <v>111</v>
      </c>
      <c r="E299" s="35">
        <f t="shared" si="4"/>
        <v>167</v>
      </c>
      <c r="G299" s="7">
        <v>18.682291666666647</v>
      </c>
      <c r="H299" s="7">
        <v>1753.78125</v>
      </c>
      <c r="I299" s="8">
        <v>7.881249999999997</v>
      </c>
      <c r="J299" s="8">
        <v>8</v>
      </c>
      <c r="K299" s="8"/>
      <c r="Q299" s="16"/>
      <c r="X299" s="16"/>
      <c r="AF299" s="16"/>
      <c r="AG299" s="16"/>
      <c r="AP299" s="16"/>
    </row>
    <row r="300" spans="1:42" x14ac:dyDescent="0.2">
      <c r="A300" s="15">
        <v>285</v>
      </c>
      <c r="B300" s="21">
        <v>41559</v>
      </c>
      <c r="C300" s="35">
        <v>278</v>
      </c>
      <c r="D300" s="35">
        <v>105</v>
      </c>
      <c r="E300" s="35">
        <f t="shared" si="4"/>
        <v>173</v>
      </c>
      <c r="G300" s="7">
        <v>18.561458333333331</v>
      </c>
      <c r="H300" s="7">
        <v>1790.6875</v>
      </c>
      <c r="I300" s="8">
        <v>7.8760416666666631</v>
      </c>
      <c r="J300" s="8">
        <v>8</v>
      </c>
      <c r="K300" s="8"/>
    </row>
    <row r="301" spans="1:42" x14ac:dyDescent="0.2">
      <c r="A301" s="15">
        <v>286</v>
      </c>
      <c r="B301" s="21">
        <v>41560</v>
      </c>
      <c r="C301" s="35">
        <v>286</v>
      </c>
      <c r="D301" s="35">
        <v>100</v>
      </c>
      <c r="E301" s="35">
        <f t="shared" si="4"/>
        <v>186</v>
      </c>
      <c r="G301" s="7">
        <v>16.957291666666666</v>
      </c>
      <c r="H301" s="7">
        <v>1744.6979166666667</v>
      </c>
      <c r="I301" s="8">
        <v>7.8531249999999924</v>
      </c>
      <c r="J301" s="8">
        <v>8</v>
      </c>
      <c r="K301" s="8"/>
    </row>
    <row r="302" spans="1:42" x14ac:dyDescent="0.2">
      <c r="A302" s="15">
        <v>287</v>
      </c>
      <c r="B302" s="21">
        <v>41561</v>
      </c>
      <c r="C302" s="35">
        <v>293</v>
      </c>
      <c r="D302" s="35">
        <v>98</v>
      </c>
      <c r="E302" s="35">
        <f t="shared" si="4"/>
        <v>195</v>
      </c>
      <c r="G302" s="7">
        <v>15.57083333333334</v>
      </c>
      <c r="H302" s="7">
        <v>1713.3020833333333</v>
      </c>
      <c r="I302" s="8">
        <v>7.8260416666666579</v>
      </c>
      <c r="J302" s="8">
        <v>7.9</v>
      </c>
      <c r="K302" s="8"/>
    </row>
    <row r="303" spans="1:42" x14ac:dyDescent="0.2">
      <c r="A303" s="15">
        <v>288</v>
      </c>
      <c r="B303" s="21">
        <v>41562</v>
      </c>
      <c r="C303" s="35">
        <v>289</v>
      </c>
      <c r="D303" s="35">
        <v>96</v>
      </c>
      <c r="E303" s="35">
        <f t="shared" si="4"/>
        <v>193</v>
      </c>
      <c r="G303" s="7">
        <v>16.766666666666662</v>
      </c>
      <c r="H303" s="7">
        <v>1696.4479166666667</v>
      </c>
      <c r="I303" s="8">
        <v>7.8541666666666607</v>
      </c>
      <c r="J303" s="9">
        <v>8</v>
      </c>
    </row>
    <row r="304" spans="1:42" x14ac:dyDescent="0.2">
      <c r="A304" s="15">
        <v>289</v>
      </c>
      <c r="B304" s="21">
        <v>41563</v>
      </c>
      <c r="C304" s="35">
        <v>286</v>
      </c>
      <c r="D304" s="35">
        <v>86</v>
      </c>
      <c r="E304" s="35">
        <f t="shared" si="4"/>
        <v>200</v>
      </c>
      <c r="G304" s="7">
        <v>15.705208333333326</v>
      </c>
      <c r="H304" s="7">
        <v>1727.1458333333333</v>
      </c>
      <c r="I304" s="8">
        <v>7.8031250000000014</v>
      </c>
      <c r="J304" s="9">
        <v>7.9</v>
      </c>
    </row>
    <row r="305" spans="1:10" x14ac:dyDescent="0.2">
      <c r="A305" s="15">
        <v>290</v>
      </c>
      <c r="B305" s="21">
        <v>41564</v>
      </c>
      <c r="C305" s="35">
        <v>303</v>
      </c>
      <c r="D305" s="35">
        <v>86</v>
      </c>
      <c r="E305" s="35">
        <f t="shared" si="4"/>
        <v>217</v>
      </c>
      <c r="G305" s="7">
        <v>14.648958333333349</v>
      </c>
      <c r="H305" s="7">
        <v>1757.40625</v>
      </c>
      <c r="I305" s="8">
        <v>7.7322916666666606</v>
      </c>
      <c r="J305" s="9">
        <v>7.8</v>
      </c>
    </row>
    <row r="306" spans="1:10" x14ac:dyDescent="0.2">
      <c r="A306" s="15">
        <v>291</v>
      </c>
      <c r="B306" s="21">
        <v>41565</v>
      </c>
      <c r="C306" s="35">
        <v>332</v>
      </c>
      <c r="D306" s="35">
        <v>130</v>
      </c>
      <c r="E306" s="35">
        <f t="shared" si="4"/>
        <v>202</v>
      </c>
      <c r="G306" s="7">
        <v>14.303124999999996</v>
      </c>
      <c r="H306" s="7">
        <v>1754</v>
      </c>
      <c r="I306" s="8">
        <v>7.7312499999999931</v>
      </c>
      <c r="J306" s="9">
        <v>7.8</v>
      </c>
    </row>
    <row r="307" spans="1:10" x14ac:dyDescent="0.2">
      <c r="A307" s="15">
        <v>292</v>
      </c>
      <c r="B307" s="21">
        <v>41566</v>
      </c>
      <c r="C307" s="35">
        <v>375</v>
      </c>
      <c r="D307" s="35">
        <v>157</v>
      </c>
      <c r="E307" s="35">
        <f t="shared" si="4"/>
        <v>218</v>
      </c>
      <c r="G307" s="7">
        <v>14.245833333333328</v>
      </c>
      <c r="H307" s="7">
        <v>1776.78125</v>
      </c>
      <c r="I307" s="8">
        <v>7.6760416666666771</v>
      </c>
      <c r="J307" s="9">
        <v>7.8</v>
      </c>
    </row>
    <row r="308" spans="1:10" x14ac:dyDescent="0.2">
      <c r="A308" s="15">
        <v>293</v>
      </c>
      <c r="B308" s="21">
        <v>41567</v>
      </c>
      <c r="C308" s="35">
        <v>408</v>
      </c>
      <c r="D308" s="35">
        <v>174</v>
      </c>
      <c r="E308" s="35">
        <f t="shared" si="4"/>
        <v>234</v>
      </c>
      <c r="G308" s="7">
        <v>14.437499999999998</v>
      </c>
      <c r="H308" s="7">
        <v>1786.3854166666667</v>
      </c>
      <c r="I308" s="8">
        <v>7.6343750000000083</v>
      </c>
      <c r="J308" s="9">
        <v>7.7</v>
      </c>
    </row>
    <row r="309" spans="1:10" x14ac:dyDescent="0.2">
      <c r="A309" s="15">
        <v>294</v>
      </c>
      <c r="B309" s="21">
        <v>41568</v>
      </c>
      <c r="C309" s="35">
        <v>433</v>
      </c>
      <c r="D309" s="35">
        <v>185</v>
      </c>
      <c r="E309" s="35">
        <f t="shared" si="4"/>
        <v>248</v>
      </c>
      <c r="G309" s="7">
        <v>13.870833333333342</v>
      </c>
      <c r="H309" s="7">
        <v>1789.8645833333333</v>
      </c>
      <c r="I309" s="8">
        <v>7.6437500000000123</v>
      </c>
      <c r="J309" s="9">
        <v>7.7</v>
      </c>
    </row>
    <row r="310" spans="1:10" x14ac:dyDescent="0.2">
      <c r="A310" s="15">
        <v>295</v>
      </c>
      <c r="B310" s="21">
        <v>41569</v>
      </c>
      <c r="C310" s="35">
        <v>450</v>
      </c>
      <c r="D310" s="35">
        <v>195</v>
      </c>
      <c r="E310" s="35">
        <f t="shared" si="4"/>
        <v>255</v>
      </c>
      <c r="G310" s="7">
        <v>14.158333333333347</v>
      </c>
      <c r="H310" s="7">
        <v>1790.0520833333333</v>
      </c>
      <c r="I310" s="8">
        <v>7.6531250000000126</v>
      </c>
      <c r="J310" s="9">
        <v>7.7</v>
      </c>
    </row>
    <row r="311" spans="1:10" x14ac:dyDescent="0.2">
      <c r="A311" s="15">
        <v>296</v>
      </c>
      <c r="B311" s="21">
        <v>41570</v>
      </c>
      <c r="C311" s="35">
        <v>473</v>
      </c>
      <c r="D311" s="35">
        <v>195</v>
      </c>
      <c r="E311" s="35">
        <f t="shared" si="4"/>
        <v>278</v>
      </c>
      <c r="G311" s="7">
        <v>14.402083333333325</v>
      </c>
      <c r="H311" s="7">
        <v>1786.8645833333333</v>
      </c>
      <c r="I311" s="8">
        <v>7.6666666666666776</v>
      </c>
      <c r="J311" s="9">
        <v>7.7</v>
      </c>
    </row>
    <row r="312" spans="1:10" x14ac:dyDescent="0.2">
      <c r="A312" s="15">
        <v>297</v>
      </c>
      <c r="B312" s="21">
        <v>41571</v>
      </c>
      <c r="C312" s="35">
        <v>462</v>
      </c>
      <c r="D312" s="35">
        <v>192</v>
      </c>
      <c r="E312" s="35">
        <f t="shared" si="4"/>
        <v>270</v>
      </c>
      <c r="G312" s="7">
        <v>14.906249999999998</v>
      </c>
      <c r="H312" s="7">
        <v>1760.5520833333333</v>
      </c>
      <c r="I312" s="8">
        <v>7.71875</v>
      </c>
      <c r="J312" s="9">
        <v>7.8</v>
      </c>
    </row>
    <row r="313" spans="1:10" x14ac:dyDescent="0.2">
      <c r="A313" s="15">
        <v>298</v>
      </c>
      <c r="B313" s="21">
        <v>41572</v>
      </c>
      <c r="C313" s="35">
        <v>535</v>
      </c>
      <c r="D313" s="35">
        <v>278</v>
      </c>
      <c r="E313" s="35">
        <f t="shared" si="4"/>
        <v>257</v>
      </c>
      <c r="G313" s="7">
        <v>14.855208333333344</v>
      </c>
      <c r="H313" s="7">
        <v>1710.2604166666667</v>
      </c>
      <c r="I313" s="8">
        <v>7.7208333333333306</v>
      </c>
      <c r="J313" s="9">
        <v>7.8</v>
      </c>
    </row>
    <row r="314" spans="1:10" x14ac:dyDescent="0.2">
      <c r="A314" s="15">
        <v>299</v>
      </c>
      <c r="B314" s="21">
        <v>41573</v>
      </c>
      <c r="C314" s="35">
        <v>757</v>
      </c>
      <c r="D314" s="35">
        <v>512</v>
      </c>
      <c r="E314" s="35">
        <f t="shared" si="4"/>
        <v>245</v>
      </c>
      <c r="G314" s="7">
        <v>14.954166666666657</v>
      </c>
      <c r="H314" s="7">
        <v>1689.3854166666667</v>
      </c>
      <c r="I314" s="8">
        <v>7.7312499999999931</v>
      </c>
      <c r="J314" s="9">
        <v>7.8</v>
      </c>
    </row>
    <row r="315" spans="1:10" x14ac:dyDescent="0.2">
      <c r="A315" s="15">
        <v>300</v>
      </c>
      <c r="B315" s="21">
        <v>41574</v>
      </c>
      <c r="C315" s="35">
        <v>958</v>
      </c>
      <c r="D315" s="35">
        <v>685</v>
      </c>
      <c r="E315" s="35">
        <f t="shared" si="4"/>
        <v>273</v>
      </c>
      <c r="G315" s="7">
        <v>15.522916666666687</v>
      </c>
      <c r="H315" s="7">
        <v>1681.3541666666667</v>
      </c>
      <c r="I315" s="8">
        <v>7.7395833333333153</v>
      </c>
      <c r="J315" s="9">
        <v>7.8</v>
      </c>
    </row>
    <row r="316" spans="1:10" x14ac:dyDescent="0.2">
      <c r="A316" s="15">
        <v>301</v>
      </c>
      <c r="B316" s="21">
        <v>41575</v>
      </c>
      <c r="C316" s="35">
        <v>956</v>
      </c>
      <c r="D316" s="35">
        <v>621</v>
      </c>
      <c r="E316" s="35">
        <f t="shared" si="4"/>
        <v>335</v>
      </c>
      <c r="G316" s="7">
        <v>15.882291666666662</v>
      </c>
      <c r="H316" s="7">
        <v>1573.7604166666667</v>
      </c>
      <c r="I316" s="8">
        <v>7.7437499999999853</v>
      </c>
      <c r="J316" s="9">
        <v>7.8</v>
      </c>
    </row>
    <row r="317" spans="1:10" x14ac:dyDescent="0.2">
      <c r="A317" s="15">
        <v>302</v>
      </c>
      <c r="B317" s="21">
        <v>41576</v>
      </c>
      <c r="C317" s="35">
        <v>820</v>
      </c>
      <c r="D317" s="35">
        <v>474</v>
      </c>
      <c r="E317" s="35">
        <f t="shared" si="4"/>
        <v>346</v>
      </c>
      <c r="G317" s="7">
        <v>15.708333333333327</v>
      </c>
      <c r="H317" s="7">
        <v>1511.4791666666667</v>
      </c>
      <c r="I317" s="8">
        <v>7.7468749999999877</v>
      </c>
      <c r="J317" s="9">
        <v>7.8</v>
      </c>
    </row>
    <row r="318" spans="1:10" x14ac:dyDescent="0.2">
      <c r="A318" s="15">
        <v>303</v>
      </c>
      <c r="B318" s="21">
        <v>41577</v>
      </c>
      <c r="C318" s="35">
        <v>704</v>
      </c>
      <c r="D318" s="35">
        <v>363</v>
      </c>
      <c r="E318" s="35">
        <f t="shared" si="4"/>
        <v>341</v>
      </c>
      <c r="G318" s="7">
        <v>16.089411764705872</v>
      </c>
      <c r="H318" s="7">
        <v>1451.035294117647</v>
      </c>
      <c r="I318" s="8">
        <v>7.74470588235293</v>
      </c>
      <c r="J318" s="9">
        <v>7.8</v>
      </c>
    </row>
    <row r="319" spans="1:10" x14ac:dyDescent="0.2">
      <c r="A319" s="15">
        <v>304</v>
      </c>
      <c r="B319" s="21">
        <v>41578</v>
      </c>
      <c r="C319" s="35">
        <v>594</v>
      </c>
      <c r="D319" s="35">
        <v>283</v>
      </c>
      <c r="E319" s="35">
        <f t="shared" si="4"/>
        <v>311</v>
      </c>
      <c r="G319" s="7">
        <v>17.336458333333344</v>
      </c>
      <c r="H319" s="7">
        <v>1471.3854166666667</v>
      </c>
      <c r="I319" s="8">
        <v>7.7958333333333236</v>
      </c>
      <c r="J319" s="9">
        <v>7.8</v>
      </c>
    </row>
    <row r="320" spans="1:10" x14ac:dyDescent="0.2">
      <c r="A320" s="15">
        <v>305</v>
      </c>
      <c r="B320" s="21">
        <v>41579</v>
      </c>
      <c r="C320" s="35">
        <v>538</v>
      </c>
      <c r="D320" s="35">
        <v>247</v>
      </c>
      <c r="E320" s="35">
        <f t="shared" si="4"/>
        <v>291</v>
      </c>
      <c r="G320" s="7">
        <v>16.7447916666667</v>
      </c>
      <c r="H320" s="7">
        <v>1483.9791666666667</v>
      </c>
      <c r="I320" s="8">
        <v>7.7999999999999909</v>
      </c>
      <c r="J320" s="9">
        <v>7.8</v>
      </c>
    </row>
    <row r="321" spans="1:10" x14ac:dyDescent="0.2">
      <c r="A321" s="15">
        <v>306</v>
      </c>
      <c r="B321" s="21">
        <v>41580</v>
      </c>
      <c r="C321" s="35">
        <v>507</v>
      </c>
      <c r="D321" s="35">
        <v>222</v>
      </c>
      <c r="E321" s="35">
        <f t="shared" si="4"/>
        <v>285</v>
      </c>
      <c r="G321" s="7">
        <v>16.602083333333336</v>
      </c>
      <c r="H321" s="7">
        <v>1494.03125</v>
      </c>
      <c r="I321" s="8">
        <v>7.7666666666666524</v>
      </c>
      <c r="J321" s="9">
        <v>7.8</v>
      </c>
    </row>
    <row r="322" spans="1:10" x14ac:dyDescent="0.2">
      <c r="A322" s="15">
        <v>307</v>
      </c>
      <c r="B322" s="21">
        <v>41581</v>
      </c>
      <c r="C322" s="35">
        <v>488</v>
      </c>
      <c r="D322" s="35">
        <v>209</v>
      </c>
      <c r="E322" s="35">
        <f t="shared" si="4"/>
        <v>279</v>
      </c>
      <c r="G322" s="7">
        <v>17.190625000000015</v>
      </c>
      <c r="H322" s="7">
        <v>1365.03125</v>
      </c>
      <c r="I322" s="8">
        <v>7.8520833333333222</v>
      </c>
      <c r="J322" s="9">
        <v>7.9</v>
      </c>
    </row>
    <row r="323" spans="1:10" x14ac:dyDescent="0.2">
      <c r="A323" s="15">
        <v>308</v>
      </c>
      <c r="B323" s="21">
        <v>41582</v>
      </c>
      <c r="C323" s="35">
        <v>466</v>
      </c>
      <c r="D323" s="35">
        <v>198</v>
      </c>
      <c r="E323" s="35">
        <f t="shared" si="4"/>
        <v>268</v>
      </c>
      <c r="G323" s="7">
        <v>17.874999999999993</v>
      </c>
      <c r="H323" s="7">
        <v>1234.9479166666667</v>
      </c>
      <c r="I323" s="8">
        <v>7.8593749999999893</v>
      </c>
      <c r="J323" s="9">
        <v>7.9</v>
      </c>
    </row>
    <row r="324" spans="1:10" x14ac:dyDescent="0.2">
      <c r="A324" s="15">
        <v>309</v>
      </c>
      <c r="B324" s="21">
        <v>41583</v>
      </c>
      <c r="C324" s="35">
        <v>464</v>
      </c>
      <c r="D324" s="35">
        <v>190</v>
      </c>
      <c r="E324" s="35">
        <f t="shared" si="4"/>
        <v>274</v>
      </c>
      <c r="G324" s="7">
        <v>19.628124999999983</v>
      </c>
      <c r="H324" s="7">
        <v>1235.2708333333333</v>
      </c>
      <c r="I324" s="8">
        <v>7.8791666666666531</v>
      </c>
      <c r="J324" s="9">
        <v>7.9</v>
      </c>
    </row>
    <row r="325" spans="1:10" x14ac:dyDescent="0.2">
      <c r="A325" s="15">
        <v>310</v>
      </c>
      <c r="B325" s="21">
        <v>41584</v>
      </c>
      <c r="C325" s="35">
        <v>450</v>
      </c>
      <c r="D325" s="35">
        <v>184</v>
      </c>
      <c r="E325" s="35">
        <f t="shared" si="4"/>
        <v>266</v>
      </c>
      <c r="G325" s="7">
        <v>20.705208333333342</v>
      </c>
      <c r="H325" s="7">
        <v>1275.96875</v>
      </c>
      <c r="I325" s="8">
        <v>7.8437499999999885</v>
      </c>
      <c r="J325" s="9">
        <v>7.9</v>
      </c>
    </row>
    <row r="326" spans="1:10" x14ac:dyDescent="0.2">
      <c r="A326" s="15">
        <v>311</v>
      </c>
      <c r="B326" s="21">
        <v>41585</v>
      </c>
      <c r="C326" s="35">
        <v>436</v>
      </c>
      <c r="D326" s="35">
        <v>176</v>
      </c>
      <c r="E326" s="35">
        <f t="shared" si="4"/>
        <v>260</v>
      </c>
      <c r="G326" s="7">
        <v>20.195833333333322</v>
      </c>
      <c r="H326" s="7">
        <v>1349.4479166666667</v>
      </c>
      <c r="I326" s="8">
        <v>7.8312499999999865</v>
      </c>
      <c r="J326" s="9">
        <v>7.9</v>
      </c>
    </row>
    <row r="327" spans="1:10" x14ac:dyDescent="0.2">
      <c r="A327" s="15">
        <v>312</v>
      </c>
      <c r="B327" s="21">
        <v>41586</v>
      </c>
      <c r="C327" s="35">
        <v>431</v>
      </c>
      <c r="D327" s="35">
        <v>171</v>
      </c>
      <c r="E327" s="35">
        <f t="shared" si="4"/>
        <v>260</v>
      </c>
      <c r="G327" s="7">
        <v>19.518749999999997</v>
      </c>
      <c r="H327" s="7">
        <v>1364.8020833333333</v>
      </c>
      <c r="I327" s="8">
        <v>7.8427083333333227</v>
      </c>
      <c r="J327" s="9">
        <v>7.9</v>
      </c>
    </row>
    <row r="328" spans="1:10" x14ac:dyDescent="0.2">
      <c r="A328" s="15">
        <v>313</v>
      </c>
      <c r="B328" s="21">
        <v>41587</v>
      </c>
      <c r="C328" s="35">
        <v>432</v>
      </c>
      <c r="D328" s="35">
        <v>175</v>
      </c>
      <c r="E328" s="35">
        <f t="shared" si="4"/>
        <v>257</v>
      </c>
      <c r="G328" s="7">
        <v>20.087500000000023</v>
      </c>
      <c r="H328" s="7">
        <v>1404.8958333333333</v>
      </c>
      <c r="I328" s="8">
        <v>7.8541666666666572</v>
      </c>
      <c r="J328" s="9">
        <v>7.9</v>
      </c>
    </row>
    <row r="329" spans="1:10" x14ac:dyDescent="0.2">
      <c r="A329" s="15">
        <v>314</v>
      </c>
      <c r="B329" s="21">
        <v>41588</v>
      </c>
      <c r="C329" s="35">
        <v>441</v>
      </c>
      <c r="D329" s="35">
        <v>180</v>
      </c>
      <c r="E329" s="35">
        <f t="shared" si="4"/>
        <v>261</v>
      </c>
      <c r="G329" s="7">
        <v>20.115625000000005</v>
      </c>
      <c r="H329" s="7">
        <v>1406.09375</v>
      </c>
      <c r="I329" s="8">
        <v>7.880208333333325</v>
      </c>
      <c r="J329" s="9">
        <v>8</v>
      </c>
    </row>
    <row r="330" spans="1:10" x14ac:dyDescent="0.2">
      <c r="A330" s="15">
        <v>315</v>
      </c>
      <c r="B330" s="21">
        <v>41589</v>
      </c>
      <c r="C330" s="35">
        <v>455</v>
      </c>
      <c r="D330" s="35">
        <v>182</v>
      </c>
      <c r="E330" s="35">
        <f t="shared" si="4"/>
        <v>273</v>
      </c>
      <c r="G330" s="7">
        <v>19.117708333333333</v>
      </c>
      <c r="H330" s="7">
        <v>1406.2395833333333</v>
      </c>
      <c r="I330" s="8">
        <v>7.8572916666666544</v>
      </c>
      <c r="J330" s="9">
        <v>7.9</v>
      </c>
    </row>
    <row r="331" spans="1:10" x14ac:dyDescent="0.2">
      <c r="A331" s="15">
        <v>316</v>
      </c>
      <c r="B331" s="21">
        <v>41590</v>
      </c>
      <c r="C331" s="35">
        <v>472</v>
      </c>
      <c r="D331" s="35">
        <v>182</v>
      </c>
      <c r="E331" s="35">
        <f t="shared" si="4"/>
        <v>290</v>
      </c>
      <c r="G331" s="7">
        <v>17.717708333333331</v>
      </c>
      <c r="H331" s="7">
        <v>1464.4479166666667</v>
      </c>
      <c r="I331" s="8">
        <v>7.823958333333322</v>
      </c>
      <c r="J331" s="9">
        <v>7.9</v>
      </c>
    </row>
    <row r="332" spans="1:10" x14ac:dyDescent="0.2">
      <c r="A332" s="15">
        <v>317</v>
      </c>
      <c r="B332" s="21">
        <v>41591</v>
      </c>
      <c r="C332" s="35">
        <v>472</v>
      </c>
      <c r="D332" s="35">
        <v>175</v>
      </c>
      <c r="E332" s="35">
        <f t="shared" si="4"/>
        <v>297</v>
      </c>
      <c r="G332" s="7">
        <v>16.691666666666663</v>
      </c>
      <c r="H332" s="7">
        <v>1437.6770833333333</v>
      </c>
      <c r="I332" s="8">
        <v>7.8281249999999885</v>
      </c>
      <c r="J332" s="9">
        <v>7.9</v>
      </c>
    </row>
    <row r="333" spans="1:10" x14ac:dyDescent="0.2">
      <c r="A333" s="15">
        <v>318</v>
      </c>
      <c r="B333" s="21">
        <v>41592</v>
      </c>
      <c r="C333" s="35">
        <v>473</v>
      </c>
      <c r="D333" s="35">
        <v>199</v>
      </c>
      <c r="E333" s="35">
        <f t="shared" si="4"/>
        <v>274</v>
      </c>
      <c r="G333" s="7">
        <v>15.796874999999984</v>
      </c>
      <c r="H333" s="7">
        <v>1458.8541666666667</v>
      </c>
      <c r="I333" s="8">
        <v>7.827083333333321</v>
      </c>
      <c r="J333" s="9">
        <v>7.9</v>
      </c>
    </row>
    <row r="334" spans="1:10" x14ac:dyDescent="0.2">
      <c r="A334" s="15">
        <v>319</v>
      </c>
      <c r="B334" s="21">
        <v>41593</v>
      </c>
      <c r="C334" s="35">
        <v>473</v>
      </c>
      <c r="D334" s="35">
        <v>202</v>
      </c>
      <c r="E334" s="35">
        <f t="shared" si="4"/>
        <v>271</v>
      </c>
      <c r="G334" s="7">
        <v>14.936458333333325</v>
      </c>
      <c r="H334" s="7">
        <v>1394.4583333333333</v>
      </c>
      <c r="I334" s="8">
        <v>7.8489583333333242</v>
      </c>
      <c r="J334" s="9">
        <v>7.9</v>
      </c>
    </row>
    <row r="335" spans="1:10" x14ac:dyDescent="0.2">
      <c r="A335" s="15">
        <v>320</v>
      </c>
      <c r="B335" s="21">
        <v>41594</v>
      </c>
      <c r="C335" s="35">
        <v>474</v>
      </c>
      <c r="D335" s="35">
        <v>203</v>
      </c>
      <c r="E335" s="35">
        <f t="shared" si="4"/>
        <v>271</v>
      </c>
      <c r="G335" s="7">
        <v>15.052083333333337</v>
      </c>
      <c r="H335" s="7">
        <v>1303.2083333333333</v>
      </c>
      <c r="I335" s="8">
        <v>7.8583333333333227</v>
      </c>
      <c r="J335" s="9">
        <v>7.9</v>
      </c>
    </row>
    <row r="336" spans="1:10" x14ac:dyDescent="0.2">
      <c r="A336" s="15">
        <v>321</v>
      </c>
      <c r="B336" s="21">
        <v>41595</v>
      </c>
      <c r="C336" s="35">
        <v>481</v>
      </c>
      <c r="D336" s="35">
        <v>211</v>
      </c>
      <c r="E336" s="35">
        <f t="shared" si="4"/>
        <v>270</v>
      </c>
      <c r="G336" s="7">
        <v>16.144791666666663</v>
      </c>
      <c r="H336" s="7">
        <v>1285.6979166666667</v>
      </c>
      <c r="I336" s="8">
        <v>7.870833333333322</v>
      </c>
      <c r="J336" s="9">
        <v>7.9</v>
      </c>
    </row>
    <row r="337" spans="1:10" x14ac:dyDescent="0.2">
      <c r="A337" s="15">
        <v>322</v>
      </c>
      <c r="B337" s="21">
        <v>41596</v>
      </c>
      <c r="C337" s="35">
        <v>487</v>
      </c>
      <c r="D337" s="35">
        <v>215</v>
      </c>
      <c r="E337" s="35">
        <f t="shared" ref="E337:E380" si="5">C337-D337</f>
        <v>272</v>
      </c>
      <c r="G337" s="7">
        <v>16.303124999999991</v>
      </c>
      <c r="H337" s="7">
        <v>1278.65625</v>
      </c>
      <c r="I337" s="8">
        <v>7.8614583333333217</v>
      </c>
      <c r="J337" s="9">
        <v>7.9</v>
      </c>
    </row>
    <row r="338" spans="1:10" x14ac:dyDescent="0.2">
      <c r="A338" s="15">
        <v>323</v>
      </c>
      <c r="B338" s="21">
        <v>41597</v>
      </c>
      <c r="C338" s="35">
        <v>485</v>
      </c>
      <c r="D338" s="35">
        <v>216</v>
      </c>
      <c r="E338" s="35">
        <f t="shared" si="5"/>
        <v>269</v>
      </c>
      <c r="G338" s="7">
        <v>16.560416666666661</v>
      </c>
      <c r="H338" s="7">
        <v>1341.0416666666667</v>
      </c>
      <c r="I338" s="8">
        <v>7.8437499999999885</v>
      </c>
      <c r="J338" s="9">
        <v>7.9</v>
      </c>
    </row>
    <row r="339" spans="1:10" x14ac:dyDescent="0.2">
      <c r="A339" s="15">
        <v>324</v>
      </c>
      <c r="B339" s="21">
        <v>41598</v>
      </c>
      <c r="C339" s="35">
        <v>504</v>
      </c>
      <c r="D339" s="35">
        <v>216</v>
      </c>
      <c r="E339" s="35">
        <f t="shared" si="5"/>
        <v>288</v>
      </c>
      <c r="G339" s="7">
        <v>16.258333333333333</v>
      </c>
      <c r="H339" s="7">
        <v>1465.90625</v>
      </c>
      <c r="I339" s="8">
        <v>7.7999999999999909</v>
      </c>
      <c r="J339" s="9">
        <v>7.8</v>
      </c>
    </row>
    <row r="340" spans="1:10" x14ac:dyDescent="0.2">
      <c r="A340" s="15">
        <v>325</v>
      </c>
      <c r="B340" s="21">
        <v>41599</v>
      </c>
      <c r="C340" s="35">
        <v>519</v>
      </c>
      <c r="D340" s="35">
        <v>217</v>
      </c>
      <c r="E340" s="35">
        <f t="shared" si="5"/>
        <v>302</v>
      </c>
      <c r="G340" s="7">
        <v>16.204651162790704</v>
      </c>
      <c r="H340" s="7">
        <v>1382.453488372093</v>
      </c>
      <c r="I340" s="8">
        <v>7.7662790697674327</v>
      </c>
      <c r="J340" s="9">
        <v>7.8</v>
      </c>
    </row>
    <row r="341" spans="1:10" x14ac:dyDescent="0.2">
      <c r="A341" s="15">
        <v>326</v>
      </c>
      <c r="B341" s="21">
        <v>41600</v>
      </c>
      <c r="C341" s="35">
        <v>531</v>
      </c>
      <c r="D341" s="35">
        <v>219</v>
      </c>
      <c r="E341" s="35">
        <f t="shared" si="5"/>
        <v>312</v>
      </c>
      <c r="G341" s="7">
        <v>16.874999999999982</v>
      </c>
      <c r="H341" s="7">
        <v>1172.9166666666667</v>
      </c>
      <c r="I341" s="8">
        <v>7.8447916666666586</v>
      </c>
      <c r="J341" s="9">
        <v>7.9</v>
      </c>
    </row>
    <row r="342" spans="1:10" x14ac:dyDescent="0.2">
      <c r="A342" s="15">
        <v>327</v>
      </c>
      <c r="B342" s="21">
        <v>41601</v>
      </c>
      <c r="C342" s="35">
        <v>532</v>
      </c>
      <c r="D342" s="35">
        <v>205</v>
      </c>
      <c r="E342" s="35">
        <f t="shared" si="5"/>
        <v>327</v>
      </c>
      <c r="G342" s="7">
        <v>16.716666666666683</v>
      </c>
      <c r="H342" s="7">
        <v>1109.96875</v>
      </c>
      <c r="I342" s="8">
        <v>7.8531249999999906</v>
      </c>
      <c r="J342" s="9">
        <v>7.9</v>
      </c>
    </row>
    <row r="343" spans="1:10" x14ac:dyDescent="0.2">
      <c r="A343" s="15">
        <v>328</v>
      </c>
      <c r="B343" s="21">
        <v>41602</v>
      </c>
      <c r="C343" s="35">
        <v>531</v>
      </c>
      <c r="D343" s="35">
        <v>202</v>
      </c>
      <c r="E343" s="35">
        <f t="shared" si="5"/>
        <v>329</v>
      </c>
      <c r="G343" s="7">
        <v>16.866666666666653</v>
      </c>
      <c r="H343" s="7">
        <v>1103.9895833333333</v>
      </c>
      <c r="I343" s="8">
        <v>7.8562499999999895</v>
      </c>
      <c r="J343" s="9">
        <v>7.9</v>
      </c>
    </row>
    <row r="344" spans="1:10" x14ac:dyDescent="0.2">
      <c r="A344" s="15">
        <v>329</v>
      </c>
      <c r="B344" s="21">
        <v>41603</v>
      </c>
      <c r="C344" s="35">
        <v>537</v>
      </c>
      <c r="D344" s="35">
        <v>203</v>
      </c>
      <c r="E344" s="35">
        <f t="shared" si="5"/>
        <v>334</v>
      </c>
      <c r="G344" s="7">
        <v>16.717708333333317</v>
      </c>
      <c r="H344" s="7">
        <v>1105.15625</v>
      </c>
      <c r="I344" s="8">
        <v>7.8677083333333222</v>
      </c>
      <c r="J344" s="9">
        <v>7.9</v>
      </c>
    </row>
    <row r="345" spans="1:10" x14ac:dyDescent="0.2">
      <c r="A345" s="15">
        <v>330</v>
      </c>
      <c r="B345" s="21">
        <v>41604</v>
      </c>
      <c r="C345" s="35">
        <v>532</v>
      </c>
      <c r="D345" s="35">
        <v>199</v>
      </c>
      <c r="E345" s="35">
        <f t="shared" si="5"/>
        <v>333</v>
      </c>
      <c r="G345" s="7">
        <v>16.813541666666669</v>
      </c>
      <c r="H345" s="7">
        <v>1107.71875</v>
      </c>
      <c r="I345" s="8">
        <v>7.8635416666666567</v>
      </c>
      <c r="J345" s="9">
        <v>7.9</v>
      </c>
    </row>
    <row r="346" spans="1:10" x14ac:dyDescent="0.2">
      <c r="A346" s="15">
        <v>331</v>
      </c>
      <c r="B346" s="21">
        <v>41605</v>
      </c>
      <c r="C346" s="35">
        <v>522</v>
      </c>
      <c r="D346" s="35">
        <v>197</v>
      </c>
      <c r="E346" s="35">
        <f t="shared" si="5"/>
        <v>325</v>
      </c>
      <c r="G346" s="7">
        <v>17.409375000000008</v>
      </c>
      <c r="H346" s="7">
        <v>1168.4270833333333</v>
      </c>
      <c r="I346" s="8">
        <v>7.8562499999999895</v>
      </c>
      <c r="J346" s="9">
        <v>7.9</v>
      </c>
    </row>
    <row r="347" spans="1:10" x14ac:dyDescent="0.2">
      <c r="A347" s="15">
        <v>332</v>
      </c>
      <c r="B347" s="21">
        <v>41606</v>
      </c>
      <c r="C347" s="35">
        <v>526</v>
      </c>
      <c r="D347" s="35">
        <v>200</v>
      </c>
      <c r="E347" s="35">
        <f t="shared" si="5"/>
        <v>326</v>
      </c>
      <c r="G347" s="7">
        <v>17.495833333333294</v>
      </c>
      <c r="H347" s="7">
        <v>1205.8645833333333</v>
      </c>
      <c r="I347" s="8">
        <v>7.8468749999999909</v>
      </c>
      <c r="J347" s="9">
        <v>7.9</v>
      </c>
    </row>
    <row r="348" spans="1:10" x14ac:dyDescent="0.2">
      <c r="A348" s="15">
        <v>333</v>
      </c>
      <c r="B348" s="21">
        <v>41607</v>
      </c>
      <c r="C348" s="35">
        <v>529</v>
      </c>
      <c r="D348" s="35">
        <v>201</v>
      </c>
      <c r="E348" s="35">
        <f t="shared" si="5"/>
        <v>328</v>
      </c>
      <c r="G348" s="7">
        <v>17.778124999999982</v>
      </c>
      <c r="H348" s="7">
        <v>1198.1770833333333</v>
      </c>
      <c r="I348" s="8">
        <v>7.8552083333333238</v>
      </c>
      <c r="J348" s="9">
        <v>7.9</v>
      </c>
    </row>
    <row r="349" spans="1:10" x14ac:dyDescent="0.2">
      <c r="A349" s="15">
        <v>334</v>
      </c>
      <c r="B349" s="21">
        <v>41608</v>
      </c>
      <c r="C349" s="35">
        <v>523</v>
      </c>
      <c r="D349" s="35">
        <v>201</v>
      </c>
      <c r="E349" s="35">
        <f t="shared" si="5"/>
        <v>322</v>
      </c>
      <c r="G349" s="7">
        <v>17.867708333333344</v>
      </c>
      <c r="H349" s="7">
        <v>1184.7291666666667</v>
      </c>
      <c r="I349" s="8">
        <v>7.8541666666666581</v>
      </c>
      <c r="J349" s="9">
        <v>7.9</v>
      </c>
    </row>
    <row r="350" spans="1:10" x14ac:dyDescent="0.2">
      <c r="A350" s="15">
        <v>335</v>
      </c>
      <c r="B350" s="21">
        <v>41609</v>
      </c>
      <c r="C350" s="35">
        <v>520</v>
      </c>
      <c r="D350" s="35">
        <v>201</v>
      </c>
      <c r="E350" s="35">
        <f t="shared" si="5"/>
        <v>319</v>
      </c>
      <c r="G350" s="7">
        <v>17.636458333333312</v>
      </c>
      <c r="H350" s="7">
        <v>1169.2604166666667</v>
      </c>
      <c r="I350" s="8">
        <v>7.8510416666666565</v>
      </c>
      <c r="J350" s="9">
        <v>7.9</v>
      </c>
    </row>
    <row r="351" spans="1:10" x14ac:dyDescent="0.2">
      <c r="A351" s="15">
        <v>336</v>
      </c>
      <c r="B351" s="21">
        <v>41610</v>
      </c>
      <c r="C351" s="35">
        <v>522</v>
      </c>
      <c r="D351" s="35">
        <v>199</v>
      </c>
      <c r="E351" s="35">
        <f t="shared" si="5"/>
        <v>323</v>
      </c>
      <c r="G351" s="7">
        <v>17.458333333333332</v>
      </c>
      <c r="H351" s="7">
        <v>1169.0625</v>
      </c>
      <c r="I351" s="8">
        <v>7.8093749999999886</v>
      </c>
      <c r="J351" s="9">
        <v>7.9</v>
      </c>
    </row>
    <row r="352" spans="1:10" x14ac:dyDescent="0.2">
      <c r="A352" s="15">
        <v>337</v>
      </c>
      <c r="B352" s="21">
        <v>41611</v>
      </c>
      <c r="C352" s="35">
        <v>526</v>
      </c>
      <c r="D352" s="35">
        <v>196</v>
      </c>
      <c r="E352" s="35">
        <f t="shared" si="5"/>
        <v>330</v>
      </c>
      <c r="G352" s="7">
        <v>17.17499999999999</v>
      </c>
      <c r="H352" s="7">
        <v>1141.6979166666667</v>
      </c>
      <c r="I352" s="8">
        <v>7.7999999999999909</v>
      </c>
      <c r="J352" s="9">
        <v>7.8</v>
      </c>
    </row>
    <row r="353" spans="1:10" x14ac:dyDescent="0.2">
      <c r="A353" s="15">
        <v>338</v>
      </c>
      <c r="B353" s="21">
        <v>41612</v>
      </c>
      <c r="C353" s="35">
        <v>526</v>
      </c>
      <c r="D353" s="35">
        <v>193</v>
      </c>
      <c r="E353" s="35">
        <f t="shared" si="5"/>
        <v>333</v>
      </c>
      <c r="G353" s="7">
        <v>16.072916666666682</v>
      </c>
      <c r="H353" s="7">
        <v>905.89583333333337</v>
      </c>
      <c r="I353" s="8">
        <v>7.8177083333333286</v>
      </c>
      <c r="J353" s="9">
        <v>7.9</v>
      </c>
    </row>
    <row r="354" spans="1:10" x14ac:dyDescent="0.2">
      <c r="A354" s="15">
        <v>339</v>
      </c>
      <c r="B354" s="21">
        <v>41613</v>
      </c>
      <c r="C354" s="35">
        <v>519</v>
      </c>
      <c r="D354" s="35">
        <v>190</v>
      </c>
      <c r="E354" s="35">
        <f t="shared" si="5"/>
        <v>329</v>
      </c>
      <c r="G354" s="7">
        <v>16.047916666666691</v>
      </c>
      <c r="H354" s="7">
        <v>719.33333333333337</v>
      </c>
      <c r="I354" s="8">
        <v>7.8604166666666577</v>
      </c>
      <c r="J354" s="9">
        <v>7.9</v>
      </c>
    </row>
    <row r="355" spans="1:10" x14ac:dyDescent="0.2">
      <c r="A355" s="15">
        <v>340</v>
      </c>
      <c r="B355" s="21">
        <v>41614</v>
      </c>
      <c r="C355" s="35">
        <v>501</v>
      </c>
      <c r="D355" s="35">
        <v>185</v>
      </c>
      <c r="E355" s="35">
        <f t="shared" si="5"/>
        <v>316</v>
      </c>
      <c r="G355" s="7">
        <v>16.336458333333354</v>
      </c>
      <c r="H355" s="7">
        <v>651.39583333333337</v>
      </c>
      <c r="I355" s="8">
        <v>7.899999999999987</v>
      </c>
      <c r="J355" s="9">
        <v>7.9</v>
      </c>
    </row>
    <row r="356" spans="1:10" x14ac:dyDescent="0.2">
      <c r="A356" s="15">
        <v>341</v>
      </c>
      <c r="B356" s="21">
        <v>41615</v>
      </c>
      <c r="C356" s="35">
        <v>511</v>
      </c>
      <c r="D356" s="35">
        <v>197</v>
      </c>
      <c r="E356" s="35">
        <f t="shared" si="5"/>
        <v>314</v>
      </c>
      <c r="G356" s="7">
        <v>16.400000000000006</v>
      </c>
      <c r="H356" s="7">
        <v>732.65625</v>
      </c>
      <c r="I356" s="8">
        <v>7.899999999999987</v>
      </c>
      <c r="J356" s="9">
        <v>7.9</v>
      </c>
    </row>
    <row r="357" spans="1:10" x14ac:dyDescent="0.2">
      <c r="A357" s="15">
        <v>342</v>
      </c>
      <c r="B357" s="21">
        <v>41616</v>
      </c>
      <c r="C357" s="35">
        <v>512</v>
      </c>
      <c r="D357" s="35">
        <v>201</v>
      </c>
      <c r="E357" s="35">
        <f t="shared" si="5"/>
        <v>311</v>
      </c>
      <c r="G357" s="7">
        <v>16.034375000000011</v>
      </c>
      <c r="H357" s="7">
        <v>668.59375</v>
      </c>
      <c r="I357" s="8">
        <v>7.899999999999987</v>
      </c>
      <c r="J357" s="9">
        <v>7.9</v>
      </c>
    </row>
    <row r="358" spans="1:10" x14ac:dyDescent="0.2">
      <c r="A358" s="15">
        <v>343</v>
      </c>
      <c r="B358" s="21">
        <v>41617</v>
      </c>
      <c r="C358" s="35">
        <v>511</v>
      </c>
      <c r="D358" s="35">
        <v>198</v>
      </c>
      <c r="E358" s="35">
        <f t="shared" si="5"/>
        <v>313</v>
      </c>
      <c r="G358" s="7">
        <v>17.777777777777768</v>
      </c>
      <c r="H358" s="7">
        <v>580.62222222222226</v>
      </c>
      <c r="I358" s="8">
        <v>7.893333333333322</v>
      </c>
      <c r="J358" s="9">
        <v>7.9</v>
      </c>
    </row>
    <row r="359" spans="1:10" x14ac:dyDescent="0.2">
      <c r="A359" s="15">
        <v>344</v>
      </c>
      <c r="B359" s="21">
        <v>41618</v>
      </c>
      <c r="C359" s="35">
        <v>508</v>
      </c>
      <c r="D359" s="35">
        <v>209</v>
      </c>
      <c r="E359" s="35">
        <f t="shared" si="5"/>
        <v>299</v>
      </c>
      <c r="G359" s="7">
        <v>21.090624999999996</v>
      </c>
      <c r="H359" s="7">
        <v>565.57291666666663</v>
      </c>
      <c r="I359" s="8">
        <v>7.9458333333333302</v>
      </c>
      <c r="J359" s="9">
        <v>8</v>
      </c>
    </row>
    <row r="360" spans="1:10" x14ac:dyDescent="0.2">
      <c r="A360" s="15">
        <v>345</v>
      </c>
      <c r="B360" s="21">
        <v>41619</v>
      </c>
      <c r="C360" s="35">
        <v>502</v>
      </c>
      <c r="D360" s="35">
        <v>215</v>
      </c>
      <c r="E360" s="35">
        <f t="shared" si="5"/>
        <v>287</v>
      </c>
      <c r="G360" s="7">
        <v>21.055208333333358</v>
      </c>
      <c r="H360" s="7">
        <v>612.76041666666663</v>
      </c>
      <c r="I360" s="8">
        <v>7.9229166666666577</v>
      </c>
      <c r="J360" s="9">
        <v>8</v>
      </c>
    </row>
    <row r="361" spans="1:10" x14ac:dyDescent="0.2">
      <c r="A361" s="15">
        <v>346</v>
      </c>
      <c r="B361" s="21">
        <v>41620</v>
      </c>
      <c r="C361" s="35">
        <v>505</v>
      </c>
      <c r="D361" s="35">
        <v>213</v>
      </c>
      <c r="E361" s="35">
        <f t="shared" si="5"/>
        <v>292</v>
      </c>
      <c r="G361" s="7">
        <v>20.490625000000005</v>
      </c>
      <c r="H361" s="7">
        <v>630.92708333333337</v>
      </c>
      <c r="I361" s="8">
        <v>7.9302083333333266</v>
      </c>
      <c r="J361" s="9">
        <v>8</v>
      </c>
    </row>
    <row r="362" spans="1:10" x14ac:dyDescent="0.2">
      <c r="A362" s="15">
        <v>347</v>
      </c>
      <c r="B362" s="21">
        <v>41621</v>
      </c>
      <c r="C362" s="35">
        <v>510</v>
      </c>
      <c r="D362" s="35">
        <v>216</v>
      </c>
      <c r="E362" s="35">
        <f t="shared" si="5"/>
        <v>294</v>
      </c>
      <c r="G362" s="7">
        <v>20.351041666666678</v>
      </c>
      <c r="H362" s="7">
        <v>666.33333333333337</v>
      </c>
      <c r="I362" s="8">
        <v>7.9406249999999963</v>
      </c>
      <c r="J362" s="9">
        <v>8</v>
      </c>
    </row>
    <row r="363" spans="1:10" x14ac:dyDescent="0.2">
      <c r="A363" s="15">
        <v>348</v>
      </c>
      <c r="B363" s="21">
        <v>41622</v>
      </c>
      <c r="C363" s="35">
        <v>508</v>
      </c>
      <c r="D363" s="35">
        <v>222</v>
      </c>
      <c r="E363" s="35">
        <f t="shared" si="5"/>
        <v>286</v>
      </c>
      <c r="G363" s="7">
        <v>20.475000000000009</v>
      </c>
      <c r="H363" s="7">
        <v>702.11458333333337</v>
      </c>
      <c r="I363" s="8">
        <v>7.9343749999999948</v>
      </c>
      <c r="J363" s="9">
        <v>8</v>
      </c>
    </row>
    <row r="364" spans="1:10" x14ac:dyDescent="0.2">
      <c r="A364" s="15">
        <v>349</v>
      </c>
      <c r="B364" s="21">
        <v>41623</v>
      </c>
      <c r="C364" s="35">
        <v>513</v>
      </c>
      <c r="D364" s="35">
        <v>223</v>
      </c>
      <c r="E364" s="35">
        <f t="shared" si="5"/>
        <v>290</v>
      </c>
      <c r="G364" s="7">
        <v>20.769791666666652</v>
      </c>
      <c r="H364" s="7">
        <v>721.89583333333337</v>
      </c>
      <c r="I364" s="8">
        <v>7.9374999999999938</v>
      </c>
      <c r="J364" s="9">
        <v>8</v>
      </c>
    </row>
    <row r="365" spans="1:10" x14ac:dyDescent="0.2">
      <c r="A365" s="15">
        <v>350</v>
      </c>
      <c r="B365" s="21">
        <v>41624</v>
      </c>
      <c r="C365" s="35">
        <v>512</v>
      </c>
      <c r="D365" s="35">
        <v>217</v>
      </c>
      <c r="E365" s="35">
        <f t="shared" si="5"/>
        <v>295</v>
      </c>
      <c r="G365" s="7">
        <v>20.466666666666679</v>
      </c>
      <c r="H365" s="7">
        <v>769.5625</v>
      </c>
      <c r="I365" s="8">
        <v>7.9479166666666643</v>
      </c>
      <c r="J365" s="9">
        <v>8</v>
      </c>
    </row>
    <row r="366" spans="1:10" x14ac:dyDescent="0.2">
      <c r="A366" s="15">
        <v>351</v>
      </c>
      <c r="B366" s="21">
        <v>41625</v>
      </c>
      <c r="C366" s="35">
        <v>499</v>
      </c>
      <c r="D366" s="35">
        <v>207</v>
      </c>
      <c r="E366" s="35">
        <f t="shared" si="5"/>
        <v>292</v>
      </c>
      <c r="G366" s="7">
        <v>19.868750000000002</v>
      </c>
      <c r="H366" s="7">
        <v>809.60416666666663</v>
      </c>
      <c r="I366" s="8">
        <v>7.9406249999999963</v>
      </c>
      <c r="J366" s="9">
        <v>8</v>
      </c>
    </row>
    <row r="367" spans="1:10" x14ac:dyDescent="0.2">
      <c r="A367" s="15">
        <v>352</v>
      </c>
      <c r="B367" s="21">
        <v>41626</v>
      </c>
      <c r="C367" s="35">
        <v>490</v>
      </c>
      <c r="D367" s="35">
        <v>202</v>
      </c>
      <c r="E367" s="35">
        <f t="shared" si="5"/>
        <v>288</v>
      </c>
      <c r="G367" s="7">
        <v>19.704166666666655</v>
      </c>
      <c r="H367" s="7">
        <v>915.47916666666663</v>
      </c>
      <c r="I367" s="8">
        <v>7.9333333333333265</v>
      </c>
      <c r="J367" s="9">
        <v>8</v>
      </c>
    </row>
    <row r="368" spans="1:10" x14ac:dyDescent="0.2">
      <c r="A368" s="15">
        <v>353</v>
      </c>
      <c r="B368" s="21">
        <v>41627</v>
      </c>
      <c r="C368" s="35">
        <v>483</v>
      </c>
      <c r="D368" s="35">
        <v>209</v>
      </c>
      <c r="E368" s="35">
        <f t="shared" si="5"/>
        <v>274</v>
      </c>
      <c r="G368" s="7">
        <v>19.704166666666652</v>
      </c>
      <c r="H368" s="7">
        <v>945.75</v>
      </c>
      <c r="I368" s="8">
        <v>7.9510416666666641</v>
      </c>
      <c r="J368" s="9">
        <v>8</v>
      </c>
    </row>
    <row r="369" spans="1:52" x14ac:dyDescent="0.2">
      <c r="A369" s="15">
        <v>354</v>
      </c>
      <c r="B369" s="21">
        <v>41628</v>
      </c>
      <c r="C369" s="35">
        <v>427</v>
      </c>
      <c r="D369" s="35">
        <v>204</v>
      </c>
      <c r="E369" s="35">
        <f t="shared" si="5"/>
        <v>223</v>
      </c>
      <c r="G369" s="7">
        <v>19.70000000000001</v>
      </c>
      <c r="H369" s="7">
        <v>815.63541666666663</v>
      </c>
      <c r="I369" s="8">
        <v>7.9885416666666673</v>
      </c>
      <c r="J369" s="9">
        <v>8.1</v>
      </c>
    </row>
    <row r="370" spans="1:52" x14ac:dyDescent="0.2">
      <c r="A370" s="15">
        <v>355</v>
      </c>
      <c r="B370" s="21">
        <v>41629</v>
      </c>
      <c r="C370" s="35">
        <v>412</v>
      </c>
      <c r="D370" s="35">
        <v>201</v>
      </c>
      <c r="E370" s="35">
        <f t="shared" si="5"/>
        <v>211</v>
      </c>
      <c r="G370" s="7">
        <v>20.310416666666651</v>
      </c>
      <c r="H370" s="7">
        <v>790.4375</v>
      </c>
      <c r="I370" s="8">
        <v>7.9885416666666664</v>
      </c>
      <c r="J370" s="9">
        <v>8</v>
      </c>
    </row>
    <row r="371" spans="1:52" x14ac:dyDescent="0.2">
      <c r="A371" s="15">
        <v>356</v>
      </c>
      <c r="B371" s="21">
        <v>41630</v>
      </c>
      <c r="C371" s="35">
        <v>412</v>
      </c>
      <c r="D371" s="35">
        <v>206</v>
      </c>
      <c r="E371" s="35">
        <f t="shared" si="5"/>
        <v>206</v>
      </c>
      <c r="G371" s="7">
        <v>21.405208333333324</v>
      </c>
      <c r="H371" s="7">
        <v>808.85416666666663</v>
      </c>
      <c r="I371" s="8">
        <v>7.9749999999999988</v>
      </c>
      <c r="J371" s="9">
        <v>8</v>
      </c>
    </row>
    <row r="372" spans="1:52" x14ac:dyDescent="0.2">
      <c r="A372" s="15">
        <v>357</v>
      </c>
      <c r="B372" s="21">
        <v>41631</v>
      </c>
      <c r="C372" s="35">
        <v>406</v>
      </c>
      <c r="D372" s="35">
        <v>206</v>
      </c>
      <c r="E372" s="35">
        <f t="shared" si="5"/>
        <v>200</v>
      </c>
      <c r="G372" s="7">
        <v>21.622916666666665</v>
      </c>
      <c r="H372" s="7">
        <v>843.8125</v>
      </c>
      <c r="I372" s="8">
        <v>7.9729166666666664</v>
      </c>
      <c r="J372" s="9">
        <v>8</v>
      </c>
    </row>
    <row r="373" spans="1:52" x14ac:dyDescent="0.2">
      <c r="A373" s="15">
        <v>358</v>
      </c>
      <c r="B373" s="21">
        <v>41632</v>
      </c>
      <c r="C373" s="35">
        <v>395</v>
      </c>
      <c r="D373" s="35">
        <v>210</v>
      </c>
      <c r="E373" s="35">
        <f t="shared" si="5"/>
        <v>185</v>
      </c>
      <c r="G373" s="7">
        <v>22.540624999999988</v>
      </c>
      <c r="H373" s="7">
        <v>882.66666666666663</v>
      </c>
      <c r="I373" s="8">
        <v>7.959374999999997</v>
      </c>
      <c r="J373" s="9">
        <v>8</v>
      </c>
    </row>
    <row r="374" spans="1:52" x14ac:dyDescent="0.2">
      <c r="A374" s="15">
        <v>359</v>
      </c>
      <c r="B374" s="21">
        <v>41633</v>
      </c>
      <c r="C374" s="35">
        <v>404</v>
      </c>
      <c r="D374" s="35">
        <v>218</v>
      </c>
      <c r="E374" s="35">
        <f t="shared" si="5"/>
        <v>186</v>
      </c>
      <c r="G374" s="7">
        <v>22.411458333333325</v>
      </c>
      <c r="H374" s="7">
        <v>892.57291666666663</v>
      </c>
      <c r="I374" s="8">
        <v>7.9447916666666636</v>
      </c>
      <c r="J374" s="9">
        <v>8</v>
      </c>
    </row>
    <row r="375" spans="1:52" x14ac:dyDescent="0.2">
      <c r="A375" s="15">
        <v>360</v>
      </c>
      <c r="B375" s="21">
        <v>41634</v>
      </c>
      <c r="C375" s="35">
        <v>414</v>
      </c>
      <c r="D375" s="35">
        <v>215</v>
      </c>
      <c r="E375" s="35">
        <f t="shared" si="5"/>
        <v>199</v>
      </c>
      <c r="G375" s="7">
        <v>21.024999999999988</v>
      </c>
      <c r="H375" s="7">
        <v>891.1875</v>
      </c>
      <c r="I375" s="8">
        <v>7.9520833333333316</v>
      </c>
      <c r="J375" s="9">
        <v>8</v>
      </c>
    </row>
    <row r="376" spans="1:52" x14ac:dyDescent="0.2">
      <c r="A376" s="15">
        <v>361</v>
      </c>
      <c r="B376" s="21">
        <v>41635</v>
      </c>
      <c r="C376" s="35">
        <v>402</v>
      </c>
      <c r="D376" s="35">
        <v>211</v>
      </c>
      <c r="E376" s="35">
        <f t="shared" si="5"/>
        <v>191</v>
      </c>
      <c r="G376" s="7">
        <v>21.544791666666669</v>
      </c>
      <c r="H376" s="7">
        <v>881.125</v>
      </c>
      <c r="I376" s="8">
        <v>7.9416666666666629</v>
      </c>
      <c r="J376" s="9">
        <v>8</v>
      </c>
    </row>
    <row r="377" spans="1:52" x14ac:dyDescent="0.2">
      <c r="A377" s="15">
        <v>362</v>
      </c>
      <c r="B377" s="21">
        <v>41636</v>
      </c>
      <c r="C377" s="35">
        <v>397</v>
      </c>
      <c r="D377" s="35">
        <v>212</v>
      </c>
      <c r="E377" s="35">
        <f t="shared" si="5"/>
        <v>185</v>
      </c>
      <c r="G377" s="7">
        <v>22.080208333333321</v>
      </c>
      <c r="H377" s="7">
        <v>889.35416666666663</v>
      </c>
      <c r="I377" s="8">
        <v>7.9468749999999959</v>
      </c>
      <c r="J377" s="9">
        <v>8</v>
      </c>
    </row>
    <row r="378" spans="1:52" x14ac:dyDescent="0.2">
      <c r="A378" s="15">
        <v>363</v>
      </c>
      <c r="B378" s="21">
        <v>41637</v>
      </c>
      <c r="C378" s="35">
        <v>392</v>
      </c>
      <c r="D378" s="35">
        <v>210</v>
      </c>
      <c r="E378" s="35">
        <f t="shared" si="5"/>
        <v>182</v>
      </c>
      <c r="G378" s="7">
        <v>22.298958333333317</v>
      </c>
      <c r="H378" s="7">
        <v>859.92708333333337</v>
      </c>
      <c r="I378" s="8">
        <v>7.9562499999999998</v>
      </c>
      <c r="J378" s="9">
        <v>8</v>
      </c>
    </row>
    <row r="379" spans="1:52" x14ac:dyDescent="0.2">
      <c r="A379" s="15">
        <v>364</v>
      </c>
      <c r="B379" s="21">
        <v>41638</v>
      </c>
      <c r="C379" s="35">
        <v>386</v>
      </c>
      <c r="D379" s="35">
        <v>209</v>
      </c>
      <c r="E379" s="35">
        <f t="shared" si="5"/>
        <v>177</v>
      </c>
      <c r="G379" s="7">
        <v>22.406250000000004</v>
      </c>
      <c r="H379" s="7">
        <v>849.09375</v>
      </c>
      <c r="I379" s="8">
        <v>7.9645833333333327</v>
      </c>
      <c r="J379" s="9">
        <v>8</v>
      </c>
    </row>
    <row r="380" spans="1:52" x14ac:dyDescent="0.2">
      <c r="A380" s="15">
        <v>365</v>
      </c>
      <c r="B380" s="21">
        <v>41639</v>
      </c>
      <c r="C380" s="35">
        <v>381</v>
      </c>
      <c r="D380" s="35">
        <v>209</v>
      </c>
      <c r="E380" s="35">
        <f t="shared" si="5"/>
        <v>172</v>
      </c>
      <c r="G380" s="7">
        <v>22.6</v>
      </c>
      <c r="H380" s="7">
        <v>852</v>
      </c>
      <c r="I380" s="8">
        <v>8</v>
      </c>
      <c r="J380" s="9">
        <v>8</v>
      </c>
    </row>
    <row r="381" spans="1:52" x14ac:dyDescent="0.2">
      <c r="B381" s="21"/>
    </row>
    <row r="382" spans="1:52" x14ac:dyDescent="0.2">
      <c r="B382" s="18"/>
      <c r="C382" s="38"/>
      <c r="D382" s="38"/>
      <c r="E382" s="38"/>
      <c r="J382" s="11"/>
      <c r="K382" s="11"/>
      <c r="L382" s="11"/>
      <c r="M382" s="11"/>
      <c r="N382" s="11"/>
      <c r="O382" s="11"/>
      <c r="P382" s="11"/>
      <c r="Q382" s="11"/>
      <c r="R382" s="11"/>
      <c r="S382" s="11"/>
      <c r="T382" s="11"/>
      <c r="U382" s="11"/>
      <c r="V382" s="11"/>
      <c r="W382" s="11"/>
      <c r="X382" s="11"/>
      <c r="Y382" s="11"/>
      <c r="Z382" s="11"/>
      <c r="AA382" s="11"/>
      <c r="AB382" s="11"/>
      <c r="AC382" s="11"/>
      <c r="AD382" s="11"/>
      <c r="AE382" s="11"/>
      <c r="AF382" s="11"/>
      <c r="AG382" s="11"/>
      <c r="AH382" s="11"/>
      <c r="AI382" s="11"/>
      <c r="AJ382" s="11"/>
      <c r="AK382" s="11"/>
      <c r="AL382" s="11"/>
      <c r="AM382" s="11"/>
      <c r="AN382" s="11"/>
      <c r="AO382" s="11"/>
      <c r="AP382" s="11"/>
      <c r="AQ382" s="11"/>
      <c r="AR382" s="11"/>
      <c r="AS382" s="11"/>
      <c r="AT382" s="11"/>
      <c r="AU382" s="11"/>
      <c r="AV382" s="11"/>
      <c r="AW382" s="11"/>
      <c r="AX382" s="11"/>
      <c r="AY382" s="11"/>
      <c r="AZ382" s="11"/>
    </row>
    <row r="383" spans="1:52" x14ac:dyDescent="0.2">
      <c r="B383" s="18"/>
      <c r="C383" s="38"/>
      <c r="D383" s="38"/>
      <c r="E383" s="38"/>
    </row>
    <row r="384" spans="1:52" x14ac:dyDescent="0.2">
      <c r="J384" s="21"/>
      <c r="K384" s="21"/>
    </row>
    <row r="385" spans="10:11" x14ac:dyDescent="0.2">
      <c r="J385" s="21"/>
      <c r="K385" s="21"/>
    </row>
  </sheetData>
  <sortState ref="A9:BG208">
    <sortCondition ref="B9:B208"/>
    <sortCondition ref="A9:A208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topLeftCell="A61" zoomScale="80" zoomScaleNormal="80" workbookViewId="0">
      <selection activeCell="X85" sqref="X85"/>
    </sheetView>
  </sheetViews>
  <sheetFormatPr defaultRowHeight="12.75" x14ac:dyDescent="0.2"/>
  <cols>
    <col min="19" max="19" width="1.7109375" customWidth="1"/>
  </cols>
  <sheetData/>
  <pageMargins left="0.7" right="0.7" top="0.75" bottom="0.75" header="0.3" footer="0.3"/>
  <pageSetup scale="75" fitToHeight="5" orientation="landscape" r:id="rId1"/>
  <rowBreaks count="2" manualBreakCount="2">
    <brk id="50" max="18" man="1"/>
    <brk id="100" max="18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80" zoomScaleNormal="80" workbookViewId="0">
      <selection activeCell="L166" sqref="L166"/>
    </sheetView>
  </sheetViews>
  <sheetFormatPr defaultRowHeight="12.75" x14ac:dyDescent="0.2"/>
  <cols>
    <col min="19" max="19" width="1.7109375" customWidth="1"/>
  </cols>
  <sheetData/>
  <pageMargins left="0.7" right="0.7" top="0.75" bottom="0.75" header="0.3" footer="0.3"/>
  <pageSetup scale="75" fitToHeight="3" orientation="landscape" r:id="rId1"/>
  <rowBreaks count="2" manualBreakCount="2">
    <brk id="50" max="18" man="1"/>
    <brk id="100" max="1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fig data</vt:lpstr>
      <vt:lpstr>cdec figs</vt:lpstr>
      <vt:lpstr>wq figs</vt:lpstr>
      <vt:lpstr>'cdec figs'!Print_Area</vt:lpstr>
      <vt:lpstr>'wq figs'!Print_Area</vt:lpstr>
    </vt:vector>
  </TitlesOfParts>
  <Company>Bureau of Reclamation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BOR-SCC 107</dc:creator>
  <cp:lastModifiedBy>SB</cp:lastModifiedBy>
  <cp:lastPrinted>2014-02-10T23:00:54Z</cp:lastPrinted>
  <dcterms:created xsi:type="dcterms:W3CDTF">2011-07-11T21:02:07Z</dcterms:created>
  <dcterms:modified xsi:type="dcterms:W3CDTF">2014-02-10T23:02:37Z</dcterms:modified>
</cp:coreProperties>
</file>